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. 12 Formules kopiëre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12 Formules kopiëren'!$A$1:$J$49</definedName>
    <definedName name="Berekenen" hidden="1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H30" i="2"/>
  <c r="E34" i="2" s="1"/>
  <c r="G30" i="2"/>
  <c r="F30" i="2"/>
  <c r="D34" i="2" s="1"/>
  <c r="E30" i="2"/>
  <c r="D30" i="2"/>
  <c r="C34" i="2" s="1"/>
  <c r="C30" i="2"/>
  <c r="G34" i="2" l="1"/>
  <c r="I30" i="2"/>
  <c r="H34" i="2" l="1"/>
  <c r="I34" i="2" s="1"/>
  <c r="J34" i="2" s="1"/>
</calcChain>
</file>

<file path=xl/sharedStrings.xml><?xml version="1.0" encoding="utf-8"?>
<sst xmlns="http://schemas.openxmlformats.org/spreadsheetml/2006/main" count="58" uniqueCount="38">
  <si>
    <t xml:space="preserve">Dag </t>
  </si>
  <si>
    <t>Dagdeel</t>
  </si>
  <si>
    <t>Totaal</t>
  </si>
  <si>
    <t>Avond</t>
  </si>
  <si>
    <t>Optel en aftrek Formules</t>
  </si>
  <si>
    <t>Oefening 1 Formule maken en met vulgreep doorvoeren</t>
  </si>
  <si>
    <t>Bereken de kosten en de opbrengst van de tabel Kanoverhuur in rij 14</t>
  </si>
  <si>
    <t>Typ = in de cel onder de gegevens die opgeteld moeten worden (een formule begint altijd met =)</t>
  </si>
  <si>
    <t>klik de cel aan die opgeteld moet worden (C11) gevolgd door + (operator) herhaal dit tot alles is opgeteld</t>
  </si>
  <si>
    <r>
      <t xml:space="preserve">Als alles is opgeteld klik </t>
    </r>
    <r>
      <rPr>
        <b/>
        <sz val="12"/>
        <rFont val="Calibri"/>
        <family val="2"/>
      </rPr>
      <t>Enter</t>
    </r>
    <r>
      <rPr>
        <sz val="12"/>
        <rFont val="Calibri"/>
        <family val="2"/>
      </rPr>
      <t xml:space="preserve"> (formule bevestigen, tevens einde formule)</t>
    </r>
  </si>
  <si>
    <t>Gebruik de vulgreep om de formules door te voeren t/m week 3</t>
  </si>
  <si>
    <t>Opdracht</t>
  </si>
  <si>
    <t xml:space="preserve"> Kanoverhuur</t>
  </si>
  <si>
    <t>Week 1 kosten</t>
  </si>
  <si>
    <t>Week 1 opbrengst</t>
  </si>
  <si>
    <t>Week 2 kosten</t>
  </si>
  <si>
    <t>Week 2 opbrengst</t>
  </si>
  <si>
    <t>Week 3 kosten</t>
  </si>
  <si>
    <t>Week 3 opbrengst</t>
  </si>
  <si>
    <t>Opbrengst</t>
  </si>
  <si>
    <t>Kosten</t>
  </si>
  <si>
    <t>Oefening 2 Formule maken met verschillende operators</t>
  </si>
  <si>
    <t>Maak een formule van de netto opbrengst per week (opbrengst min kosten)</t>
  </si>
  <si>
    <r>
      <t xml:space="preserve">Typ = in de cel B26 van netto week 1 klik in </t>
    </r>
    <r>
      <rPr>
        <b/>
        <sz val="12"/>
        <rFont val="Calibri"/>
        <family val="2"/>
      </rPr>
      <t>week 1 opbrengst</t>
    </r>
    <r>
      <rPr>
        <sz val="12"/>
        <rFont val="Calibri"/>
        <family val="2"/>
      </rPr>
      <t xml:space="preserve">  Kanoverhuur - </t>
    </r>
    <r>
      <rPr>
        <b/>
        <sz val="12"/>
        <rFont val="Calibri"/>
        <family val="2"/>
      </rPr>
      <t>week 1 kosten</t>
    </r>
    <r>
      <rPr>
        <sz val="12"/>
        <rFont val="Calibri"/>
        <family val="2"/>
      </rPr>
      <t xml:space="preserve">  kanoverhuur</t>
    </r>
  </si>
  <si>
    <t>Herhaal dit ook voor netto week 2 en 3</t>
  </si>
  <si>
    <t>Maak een formule van de totalen Winst ecl. G23 (opbrengst - kosten) en BTW winst X 0,21 en winst incl = G26*1,21</t>
  </si>
  <si>
    <t>Indien nodig kan er altijd in het voorbeeld op de formule geklikt worden om te kijken hoe deze is opgebouwd (Formulebalk)</t>
  </si>
  <si>
    <t>netto week 1</t>
  </si>
  <si>
    <t>netto week 2</t>
  </si>
  <si>
    <t>netto week 3</t>
  </si>
  <si>
    <t>Winst exl</t>
  </si>
  <si>
    <t>BTW</t>
  </si>
  <si>
    <t>Winst incl</t>
  </si>
  <si>
    <t>D18-C19</t>
  </si>
  <si>
    <t>Voorbeeld</t>
  </si>
  <si>
    <t>Winst excl.</t>
  </si>
  <si>
    <t>berekent vanaf incl.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</si>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</sst>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sz val="12"/>
      <color indexed="23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20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4" fillId="0" borderId="0" xfId="0" applyFont="1"/>
    <xf numFmtId="0" fontId="5" fillId="0" borderId="0" xfId="0" applyFont="1" applyAlignment="1">
      <alignment horizontal="right"/>
    </xf>
    <xf numFmtId="0" fontId="5" fillId="2" borderId="0" xfId="0" applyFont="1" applyFill="1"/>
    <xf numFmtId="0" fontId="5" fillId="0" borderId="0" xfId="0" applyFont="1"/>
    <xf numFmtId="0" fontId="6" fillId="0" borderId="0" xfId="0" applyFont="1" applyFill="1"/>
    <xf numFmtId="0" fontId="0" fillId="0" borderId="0" xfId="0" applyFo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2" borderId="0" xfId="0" applyFont="1" applyFill="1"/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4" fillId="0" borderId="0" xfId="0" applyFont="1" applyFill="1"/>
    <xf numFmtId="0" fontId="7" fillId="2" borderId="0" xfId="0" applyFont="1" applyFill="1"/>
    <xf numFmtId="0" fontId="0" fillId="2" borderId="0" xfId="0" applyFont="1" applyFill="1"/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4" fontId="5" fillId="2" borderId="4" xfId="0" applyNumberFormat="1" applyFont="1" applyFill="1" applyBorder="1" applyAlignment="1">
      <alignment horizontal="left"/>
    </xf>
    <xf numFmtId="44" fontId="5" fillId="2" borderId="5" xfId="0" applyNumberFormat="1" applyFont="1" applyFill="1" applyBorder="1" applyAlignment="1">
      <alignment horizontal="left"/>
    </xf>
    <xf numFmtId="44" fontId="5" fillId="2" borderId="6" xfId="0" applyNumberFormat="1" applyFont="1" applyFill="1" applyBorder="1" applyAlignment="1">
      <alignment horizontal="left"/>
    </xf>
    <xf numFmtId="44" fontId="5" fillId="2" borderId="0" xfId="0" applyNumberFormat="1" applyFont="1" applyFill="1"/>
    <xf numFmtId="44" fontId="5" fillId="2" borderId="0" xfId="0" applyNumberFormat="1" applyFont="1" applyFill="1" applyAlignment="1">
      <alignment horizontal="left"/>
    </xf>
    <xf numFmtId="44" fontId="7" fillId="2" borderId="0" xfId="0" applyNumberFormat="1" applyFont="1" applyFill="1"/>
    <xf numFmtId="44" fontId="5" fillId="2" borderId="7" xfId="0" applyNumberFormat="1" applyFont="1" applyFill="1" applyBorder="1" applyAlignment="1">
      <alignment horizontal="left"/>
    </xf>
    <xf numFmtId="44" fontId="5" fillId="2" borderId="2" xfId="0" applyNumberFormat="1" applyFont="1" applyFill="1" applyBorder="1" applyAlignment="1">
      <alignment horizontal="left"/>
    </xf>
    <xf numFmtId="44" fontId="5" fillId="2" borderId="8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4" fontId="13" fillId="2" borderId="0" xfId="0" applyNumberFormat="1" applyFont="1" applyFill="1" applyAlignment="1">
      <alignment horizontal="center"/>
    </xf>
    <xf numFmtId="44" fontId="7" fillId="4" borderId="9" xfId="0" applyNumberFormat="1" applyFont="1" applyFill="1" applyBorder="1" applyAlignment="1">
      <alignment horizontal="left"/>
    </xf>
    <xf numFmtId="44" fontId="7" fillId="4" borderId="9" xfId="0" applyNumberFormat="1" applyFont="1" applyFill="1" applyBorder="1"/>
    <xf numFmtId="44" fontId="16" fillId="4" borderId="0" xfId="0" applyNumberFormat="1" applyFont="1" applyFill="1"/>
    <xf numFmtId="44" fontId="16" fillId="5" borderId="0" xfId="0" applyNumberFormat="1" applyFont="1" applyFill="1"/>
    <xf numFmtId="44" fontId="9" fillId="2" borderId="0" xfId="0" applyNumberFormat="1" applyFont="1" applyFill="1" applyAlignment="1">
      <alignment horizontal="left"/>
    </xf>
    <xf numFmtId="44" fontId="9" fillId="2" borderId="0" xfId="0" applyNumberFormat="1" applyFont="1" applyFill="1"/>
    <xf numFmtId="44" fontId="11" fillId="2" borderId="0" xfId="0" applyNumberFormat="1" applyFont="1" applyFill="1" applyAlignment="1">
      <alignment horizontal="left"/>
    </xf>
    <xf numFmtId="44" fontId="5" fillId="2" borderId="0" xfId="0" applyNumberFormat="1" applyFont="1" applyFill="1" applyAlignment="1">
      <alignment horizontal="center"/>
    </xf>
    <xf numFmtId="44" fontId="7" fillId="2" borderId="0" xfId="0" applyNumberFormat="1" applyFont="1" applyFill="1" applyAlignment="1">
      <alignment horizontal="left"/>
    </xf>
    <xf numFmtId="44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44" fontId="7" fillId="5" borderId="0" xfId="0" applyNumberFormat="1" applyFont="1" applyFill="1" applyAlignment="1">
      <alignment horizontal="left"/>
    </xf>
    <xf numFmtId="44" fontId="7" fillId="4" borderId="0" xfId="0" applyNumberFormat="1" applyFont="1" applyFill="1" applyAlignment="1">
      <alignment horizontal="left"/>
    </xf>
    <xf numFmtId="0" fontId="0" fillId="2" borderId="10" xfId="0" applyFont="1" applyFill="1" applyBorder="1"/>
    <xf numFmtId="0" fontId="17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44" fontId="7" fillId="2" borderId="9" xfId="0" applyNumberFormat="1" applyFont="1" applyFill="1" applyBorder="1" applyAlignment="1">
      <alignment horizontal="left"/>
    </xf>
    <xf numFmtId="43" fontId="7" fillId="4" borderId="0" xfId="0" applyNumberFormat="1" applyFont="1" applyFill="1"/>
    <xf numFmtId="43" fontId="7" fillId="5" borderId="0" xfId="0" applyNumberFormat="1" applyFont="1" applyFill="1"/>
    <xf numFmtId="0" fontId="9" fillId="2" borderId="0" xfId="0" applyFont="1" applyFill="1" applyAlignment="1">
      <alignment horizontal="right"/>
    </xf>
    <xf numFmtId="44" fontId="7" fillId="5" borderId="3" xfId="0" applyNumberFormat="1" applyFont="1" applyFill="1" applyBorder="1" applyAlignment="1">
      <alignment horizontal="left"/>
    </xf>
    <xf numFmtId="44" fontId="19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5 Statistiche functie"/>
      <sheetName val="Opdracht 16 Logische functies 1"/>
      <sheetName val="Opdr. 17 ALS functie genesteld"/>
      <sheetName val="Opdr. 18 Financieele functies "/>
      <sheetName val="Opdr. 19 Grafiek invoegen"/>
      <sheetName val="Opdr. 20 Beveiligen en verber "/>
      <sheetName val="Opdr. 21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showGridLines="0" tabSelected="1" zoomScaleSheetLayoutView="100" workbookViewId="0">
      <selection activeCell="L11" sqref="L11"/>
    </sheetView>
  </sheetViews>
  <sheetFormatPr defaultColWidth="9.125" defaultRowHeight="15" x14ac:dyDescent="0.25"/>
  <cols>
    <col min="1" max="1" width="4.375" style="13" customWidth="1"/>
    <col min="2" max="2" width="5.125" style="10" customWidth="1"/>
    <col min="3" max="8" width="14.625" style="10" customWidth="1"/>
    <col min="9" max="10" width="14.375" style="10" customWidth="1"/>
    <col min="11" max="16384" width="9.125" style="10"/>
  </cols>
  <sheetData>
    <row r="1" spans="1:54" s="18" customFormat="1" ht="50.25" customHeight="1" thickBot="1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54" s="5" customFormat="1" ht="19.5" thickTop="1" x14ac:dyDescent="0.3">
      <c r="A2" s="2" t="s">
        <v>5</v>
      </c>
      <c r="B2" s="3"/>
      <c r="C2" s="3"/>
      <c r="D2" s="3"/>
      <c r="E2" s="3"/>
      <c r="F2" s="3"/>
      <c r="G2" s="4"/>
      <c r="H2" s="4"/>
      <c r="I2" s="4"/>
      <c r="J2" s="4"/>
    </row>
    <row r="3" spans="1:54" s="9" customFormat="1" ht="15.75" x14ac:dyDescent="0.25">
      <c r="A3" s="19">
        <v>1</v>
      </c>
      <c r="B3" s="7" t="s">
        <v>6</v>
      </c>
      <c r="C3" s="8"/>
      <c r="D3" s="8"/>
      <c r="E3" s="8"/>
      <c r="F3" s="8"/>
      <c r="G3" s="8"/>
      <c r="H3" s="8"/>
      <c r="I3" s="8"/>
      <c r="J3" s="8"/>
    </row>
    <row r="4" spans="1:54" s="9" customFormat="1" ht="15.75" x14ac:dyDescent="0.25">
      <c r="A4" s="19">
        <v>2</v>
      </c>
      <c r="B4" s="7" t="s">
        <v>7</v>
      </c>
      <c r="C4" s="8"/>
      <c r="D4" s="8"/>
      <c r="E4" s="8"/>
      <c r="F4" s="8"/>
      <c r="G4" s="8"/>
      <c r="H4" s="8"/>
      <c r="I4" s="8"/>
      <c r="J4" s="8"/>
    </row>
    <row r="5" spans="1:54" ht="15.75" x14ac:dyDescent="0.25">
      <c r="A5" s="19">
        <v>3</v>
      </c>
      <c r="B5" s="8" t="s">
        <v>8</v>
      </c>
      <c r="C5" s="8"/>
      <c r="D5" s="8"/>
      <c r="E5" s="8"/>
      <c r="F5" s="8"/>
      <c r="G5" s="8"/>
      <c r="H5" s="8"/>
      <c r="I5" s="8"/>
      <c r="J5" s="8"/>
      <c r="K5" s="9"/>
    </row>
    <row r="6" spans="1:54" s="8" customFormat="1" ht="17.850000000000001" customHeight="1" x14ac:dyDescent="0.25">
      <c r="A6" s="19">
        <v>4</v>
      </c>
      <c r="B6" s="8" t="s">
        <v>9</v>
      </c>
      <c r="C6" s="11"/>
      <c r="D6" s="12"/>
      <c r="E6" s="11"/>
      <c r="F6" s="12"/>
      <c r="G6" s="12"/>
      <c r="H6" s="12"/>
      <c r="K6" s="20"/>
    </row>
    <row r="7" spans="1:54" ht="15.75" x14ac:dyDescent="0.25">
      <c r="A7" s="19">
        <v>5</v>
      </c>
      <c r="B7" s="16" t="s">
        <v>10</v>
      </c>
    </row>
    <row r="8" spans="1:54" ht="15.75" x14ac:dyDescent="0.25">
      <c r="A8" s="19"/>
      <c r="B8" s="16"/>
    </row>
    <row r="9" spans="1:54" s="22" customFormat="1" ht="27.95" customHeight="1" x14ac:dyDescent="0.4">
      <c r="A9" s="21"/>
      <c r="C9" s="23" t="s">
        <v>11</v>
      </c>
      <c r="D9" s="24" t="s">
        <v>12</v>
      </c>
      <c r="E9" s="24"/>
      <c r="F9" s="24"/>
      <c r="G9" s="24"/>
      <c r="H9" s="21"/>
      <c r="I9" s="21"/>
      <c r="J9" s="21"/>
    </row>
    <row r="10" spans="1:54" s="25" customFormat="1" ht="19.5" thickBot="1" x14ac:dyDescent="0.35">
      <c r="B10" s="26"/>
      <c r="C10" s="27" t="s">
        <v>13</v>
      </c>
      <c r="D10" s="28" t="s">
        <v>14</v>
      </c>
      <c r="E10" s="27" t="s">
        <v>15</v>
      </c>
      <c r="F10" s="28" t="s">
        <v>16</v>
      </c>
      <c r="G10" s="27" t="s">
        <v>17</v>
      </c>
      <c r="H10" s="28" t="s">
        <v>18</v>
      </c>
      <c r="I10" s="29"/>
      <c r="J10" s="29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s="14" customFormat="1" ht="18.75" x14ac:dyDescent="0.3">
      <c r="B11" s="26" t="s">
        <v>0</v>
      </c>
      <c r="C11" s="30">
        <v>200</v>
      </c>
      <c r="D11" s="31">
        <v>1000</v>
      </c>
      <c r="E11" s="31">
        <v>300</v>
      </c>
      <c r="F11" s="31">
        <v>1000</v>
      </c>
      <c r="G11" s="31">
        <v>140</v>
      </c>
      <c r="H11" s="32">
        <v>1000</v>
      </c>
      <c r="I11" s="33"/>
      <c r="J11" s="34"/>
      <c r="K11" s="3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s="14" customFormat="1" ht="18.75" x14ac:dyDescent="0.3">
      <c r="B12" s="26" t="s">
        <v>1</v>
      </c>
      <c r="C12" s="36">
        <v>600</v>
      </c>
      <c r="D12" s="37">
        <v>1000</v>
      </c>
      <c r="E12" s="37">
        <v>600</v>
      </c>
      <c r="F12" s="37">
        <v>600</v>
      </c>
      <c r="G12" s="37">
        <v>340</v>
      </c>
      <c r="H12" s="38">
        <v>600</v>
      </c>
      <c r="I12" s="33"/>
      <c r="J12" s="34"/>
      <c r="K12" s="3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s="14" customFormat="1" ht="18.75" x14ac:dyDescent="0.3">
      <c r="B13" s="26" t="s">
        <v>3</v>
      </c>
      <c r="C13" s="36">
        <v>480</v>
      </c>
      <c r="D13" s="37">
        <v>720</v>
      </c>
      <c r="E13" s="37">
        <v>400</v>
      </c>
      <c r="F13" s="37">
        <v>400</v>
      </c>
      <c r="G13" s="37">
        <v>400</v>
      </c>
      <c r="H13" s="38"/>
      <c r="I13" s="39" t="s">
        <v>19</v>
      </c>
      <c r="J13" s="40" t="s">
        <v>20</v>
      </c>
      <c r="K13" s="35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4" s="14" customFormat="1" ht="18.75" x14ac:dyDescent="0.3">
      <c r="B14" s="26" t="s">
        <v>2</v>
      </c>
      <c r="C14" s="41"/>
      <c r="D14" s="41"/>
      <c r="E14" s="41"/>
      <c r="F14" s="41"/>
      <c r="G14" s="41"/>
      <c r="H14" s="42"/>
      <c r="I14" s="43"/>
      <c r="J14" s="4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s="14" customFormat="1" ht="18.75" x14ac:dyDescent="0.3">
      <c r="B15" s="17"/>
      <c r="C15" s="45"/>
      <c r="D15" s="45"/>
      <c r="E15" s="46"/>
      <c r="F15" s="45"/>
      <c r="G15" s="47"/>
      <c r="H15" s="46"/>
      <c r="I15" s="46"/>
      <c r="J15" s="46"/>
      <c r="K15" s="46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s="5" customFormat="1" ht="18.75" x14ac:dyDescent="0.3">
      <c r="A16" s="2" t="s">
        <v>21</v>
      </c>
      <c r="B16" s="3"/>
      <c r="C16" s="3"/>
      <c r="D16" s="3"/>
      <c r="E16" s="3"/>
      <c r="F16" s="3"/>
      <c r="G16" s="4"/>
      <c r="H16" s="4"/>
      <c r="I16" s="4"/>
      <c r="J16" s="4"/>
    </row>
    <row r="17" spans="1:54" s="9" customFormat="1" ht="15.75" x14ac:dyDescent="0.25">
      <c r="A17" s="6">
        <v>1</v>
      </c>
      <c r="B17" s="7" t="s">
        <v>22</v>
      </c>
      <c r="C17" s="8"/>
      <c r="D17" s="8"/>
      <c r="E17" s="8"/>
      <c r="F17" s="8"/>
      <c r="G17" s="8"/>
      <c r="H17" s="8"/>
      <c r="I17" s="8"/>
      <c r="J17" s="8"/>
    </row>
    <row r="18" spans="1:54" s="9" customFormat="1" ht="15.75" x14ac:dyDescent="0.25">
      <c r="A18" s="6">
        <v>2</v>
      </c>
      <c r="B18" s="7" t="s">
        <v>23</v>
      </c>
      <c r="C18" s="8"/>
      <c r="D18" s="8"/>
      <c r="E18" s="8"/>
      <c r="F18" s="8"/>
      <c r="G18" s="8"/>
      <c r="H18" s="8"/>
      <c r="I18" s="8"/>
      <c r="J18" s="8"/>
    </row>
    <row r="19" spans="1:54" ht="15.75" x14ac:dyDescent="0.25">
      <c r="A19" s="6">
        <v>3</v>
      </c>
      <c r="B19" s="8" t="s">
        <v>24</v>
      </c>
      <c r="C19" s="8"/>
      <c r="D19" s="8"/>
      <c r="E19" s="8"/>
      <c r="F19" s="8"/>
      <c r="G19" s="8"/>
      <c r="H19" s="8"/>
      <c r="I19" s="8"/>
      <c r="J19" s="8"/>
      <c r="K19" s="9"/>
    </row>
    <row r="20" spans="1:54" s="9" customFormat="1" ht="15.75" x14ac:dyDescent="0.25">
      <c r="A20" s="6">
        <v>4</v>
      </c>
      <c r="B20" s="7" t="s">
        <v>25</v>
      </c>
      <c r="C20" s="8"/>
      <c r="D20" s="8"/>
      <c r="E20" s="8"/>
      <c r="F20" s="8"/>
      <c r="G20" s="8"/>
      <c r="H20" s="8"/>
      <c r="I20" s="8"/>
      <c r="J20" s="8"/>
    </row>
    <row r="21" spans="1:54" ht="15.75" x14ac:dyDescent="0.25">
      <c r="A21" s="6">
        <v>5</v>
      </c>
      <c r="B21" s="8" t="s">
        <v>26</v>
      </c>
      <c r="C21" s="8"/>
      <c r="D21" s="8"/>
      <c r="E21" s="8"/>
      <c r="F21" s="8"/>
      <c r="G21" s="8"/>
      <c r="H21" s="8"/>
      <c r="I21" s="8"/>
      <c r="J21" s="8"/>
      <c r="K21" s="9"/>
    </row>
    <row r="22" spans="1:54" s="14" customFormat="1" ht="18.75" x14ac:dyDescent="0.3">
      <c r="B22" s="21"/>
      <c r="C22" s="48" t="s">
        <v>27</v>
      </c>
      <c r="D22" s="48" t="s">
        <v>28</v>
      </c>
      <c r="E22" s="48" t="s">
        <v>29</v>
      </c>
      <c r="F22" s="49"/>
      <c r="G22" s="50" t="s">
        <v>30</v>
      </c>
      <c r="H22" s="51" t="s">
        <v>31</v>
      </c>
      <c r="I22" s="50" t="s">
        <v>32</v>
      </c>
      <c r="J22" s="35"/>
      <c r="K22" s="3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54" s="14" customFormat="1" ht="18.75" x14ac:dyDescent="0.3">
      <c r="B23" s="26" t="s">
        <v>2</v>
      </c>
      <c r="C23" s="52"/>
      <c r="D23" s="52"/>
      <c r="E23" s="52"/>
      <c r="F23" s="49"/>
      <c r="G23" s="53"/>
      <c r="H23" s="53"/>
      <c r="I23" s="53"/>
      <c r="J23" s="35"/>
      <c r="K23" s="3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54" ht="15.75" thickBot="1" x14ac:dyDescent="0.3">
      <c r="A24" s="10"/>
      <c r="B24" s="54"/>
      <c r="C24" s="55" t="s">
        <v>33</v>
      </c>
      <c r="D24" s="56"/>
      <c r="E24" s="54"/>
      <c r="F24" s="56"/>
      <c r="G24" s="56"/>
      <c r="H24" s="54"/>
      <c r="I24" s="54"/>
      <c r="J24" s="54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s="16" customFormat="1" ht="27" thickTop="1" x14ac:dyDescent="0.4">
      <c r="A25" s="57"/>
      <c r="B25" s="57"/>
      <c r="C25" s="23" t="s">
        <v>34</v>
      </c>
      <c r="D25" s="24" t="s">
        <v>12</v>
      </c>
      <c r="E25" s="24"/>
      <c r="F25" s="24"/>
      <c r="G25" s="24"/>
      <c r="H25" s="57"/>
      <c r="I25" s="57"/>
      <c r="J25" s="57"/>
    </row>
    <row r="26" spans="1:54" s="16" customFormat="1" ht="19.5" thickBot="1" x14ac:dyDescent="0.35">
      <c r="B26" s="58"/>
      <c r="C26" s="27" t="s">
        <v>13</v>
      </c>
      <c r="D26" s="28" t="s">
        <v>14</v>
      </c>
      <c r="E26" s="27" t="s">
        <v>15</v>
      </c>
      <c r="F26" s="28" t="s">
        <v>16</v>
      </c>
      <c r="G26" s="27" t="s">
        <v>17</v>
      </c>
      <c r="H26" s="28" t="s">
        <v>18</v>
      </c>
      <c r="I26" s="29"/>
      <c r="J26" s="29"/>
    </row>
    <row r="27" spans="1:54" s="16" customFormat="1" ht="18.75" x14ac:dyDescent="0.3">
      <c r="B27" s="26" t="s">
        <v>0</v>
      </c>
      <c r="C27" s="30">
        <v>200</v>
      </c>
      <c r="D27" s="31">
        <v>1000</v>
      </c>
      <c r="E27" s="31">
        <v>300</v>
      </c>
      <c r="F27" s="31">
        <v>1000</v>
      </c>
      <c r="G27" s="31">
        <v>140</v>
      </c>
      <c r="H27" s="32">
        <v>1000</v>
      </c>
      <c r="I27" s="33"/>
      <c r="J27" s="34"/>
    </row>
    <row r="28" spans="1:54" ht="18.75" x14ac:dyDescent="0.3">
      <c r="A28" s="10"/>
      <c r="B28" s="26" t="s">
        <v>1</v>
      </c>
      <c r="C28" s="36">
        <v>600</v>
      </c>
      <c r="D28" s="37">
        <v>1000</v>
      </c>
      <c r="E28" s="37">
        <v>600</v>
      </c>
      <c r="F28" s="37">
        <v>600</v>
      </c>
      <c r="G28" s="37">
        <v>340</v>
      </c>
      <c r="H28" s="38">
        <v>600</v>
      </c>
      <c r="I28" s="33"/>
      <c r="J28" s="34"/>
    </row>
    <row r="29" spans="1:54" ht="18.75" x14ac:dyDescent="0.3">
      <c r="A29" s="10"/>
      <c r="B29" s="26" t="s">
        <v>3</v>
      </c>
      <c r="C29" s="36">
        <v>480</v>
      </c>
      <c r="D29" s="37">
        <v>720</v>
      </c>
      <c r="E29" s="37">
        <v>400</v>
      </c>
      <c r="F29" s="37">
        <v>400</v>
      </c>
      <c r="G29" s="37">
        <v>400</v>
      </c>
      <c r="H29" s="38"/>
      <c r="I29" s="39" t="s">
        <v>19</v>
      </c>
      <c r="J29" s="40" t="s">
        <v>20</v>
      </c>
    </row>
    <row r="30" spans="1:54" ht="18.75" x14ac:dyDescent="0.3">
      <c r="A30" s="10"/>
      <c r="B30" s="26" t="s">
        <v>2</v>
      </c>
      <c r="C30" s="59">
        <f>SUM(C27:C29)</f>
        <v>1280</v>
      </c>
      <c r="D30" s="59">
        <f t="shared" ref="D30:H30" si="0">SUM(D27:D29)</f>
        <v>2720</v>
      </c>
      <c r="E30" s="59">
        <f t="shared" si="0"/>
        <v>1300</v>
      </c>
      <c r="F30" s="59">
        <f t="shared" si="0"/>
        <v>2000</v>
      </c>
      <c r="G30" s="59">
        <f t="shared" si="0"/>
        <v>880</v>
      </c>
      <c r="H30" s="59">
        <f t="shared" si="0"/>
        <v>1600</v>
      </c>
      <c r="I30" s="60">
        <f>D30+F30+H30</f>
        <v>6320</v>
      </c>
      <c r="J30" s="61">
        <f>C30+E30+G30</f>
        <v>3460</v>
      </c>
    </row>
    <row r="31" spans="1:54" ht="15.75" x14ac:dyDescent="0.25">
      <c r="A31" s="10"/>
      <c r="B31" s="62"/>
      <c r="C31" s="45"/>
      <c r="D31" s="45"/>
      <c r="E31" s="46"/>
      <c r="F31" s="46"/>
      <c r="G31" s="46"/>
      <c r="H31" s="46"/>
    </row>
    <row r="32" spans="1:54" ht="15.75" x14ac:dyDescent="0.25">
      <c r="A32" s="10"/>
      <c r="B32" s="62"/>
      <c r="C32" s="45"/>
      <c r="D32" s="45"/>
      <c r="E32" s="46"/>
      <c r="F32" s="45"/>
      <c r="G32" s="45"/>
      <c r="H32" s="46"/>
    </row>
    <row r="33" spans="1:10" ht="18.75" x14ac:dyDescent="0.3">
      <c r="A33" s="10"/>
      <c r="B33" s="26"/>
      <c r="C33" s="48" t="s">
        <v>27</v>
      </c>
      <c r="D33" s="48" t="s">
        <v>28</v>
      </c>
      <c r="E33" s="48" t="s">
        <v>29</v>
      </c>
      <c r="F33" s="49"/>
      <c r="G33" s="50" t="s">
        <v>35</v>
      </c>
      <c r="H33" s="51" t="s">
        <v>31</v>
      </c>
      <c r="I33" s="50" t="s">
        <v>32</v>
      </c>
      <c r="J33" t="s">
        <v>36</v>
      </c>
    </row>
    <row r="34" spans="1:10" ht="18.75" x14ac:dyDescent="0.3">
      <c r="A34" s="10"/>
      <c r="B34" s="26" t="s">
        <v>2</v>
      </c>
      <c r="C34" s="63">
        <f>D30-C30</f>
        <v>1440</v>
      </c>
      <c r="D34" s="52">
        <f>F30-E30</f>
        <v>700</v>
      </c>
      <c r="E34" s="52">
        <f>H30-G30</f>
        <v>720</v>
      </c>
      <c r="F34" s="49"/>
      <c r="G34" s="53">
        <f>D30+F30+H30-C30-E30-G30</f>
        <v>2860</v>
      </c>
      <c r="H34" s="53">
        <f>G34*0.21</f>
        <v>600.6</v>
      </c>
      <c r="I34" s="53">
        <f>G34+H34</f>
        <v>3460.6</v>
      </c>
      <c r="J34" s="64">
        <f>I34/1.21</f>
        <v>2860</v>
      </c>
    </row>
    <row r="35" spans="1:10" ht="15.75" x14ac:dyDescent="0.25">
      <c r="A35" s="15"/>
      <c r="B35" s="16"/>
      <c r="C35" s="16"/>
      <c r="D35" s="16"/>
      <c r="E35" s="16"/>
      <c r="F35" s="16"/>
      <c r="G35" s="16"/>
    </row>
    <row r="36" spans="1:10" ht="15.75" x14ac:dyDescent="0.25">
      <c r="A36" s="15"/>
      <c r="B36" s="16"/>
      <c r="C36" s="16"/>
      <c r="D36" s="16"/>
      <c r="E36" s="16"/>
      <c r="F36" s="16"/>
      <c r="G36" s="16"/>
    </row>
    <row r="38" spans="1:10" x14ac:dyDescent="0.25">
      <c r="J38" t="s">
        <v>37</v>
      </c>
    </row>
  </sheetData>
  <mergeCells count="3">
    <mergeCell ref="A1:J1"/>
    <mergeCell ref="D9:G9"/>
    <mergeCell ref="D25:G25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1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12 Formules kopiëren</vt:lpstr>
      <vt:lpstr>'Opdr. 12 Formules kopiëren'!Afdrukbereik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2016-10-27T07:09:33Z</dcterms:created>
  <dcterms:modified xsi:type="dcterms:W3CDTF">2016-10-27T07:12:49Z</dcterms:modified>
</cp:coreProperties>
</file>