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30B6CC99-0FE1-4661-9EA7-84422BFD9A43}" xr6:coauthVersionLast="41" xr6:coauthVersionMax="41" xr10:uidLastSave="{00000000-0000-0000-0000-000000000000}"/>
  <bookViews>
    <workbookView xWindow="-108" yWindow="-108" windowWidth="23256" windowHeight="12576" xr2:uid="{401B769B-D98F-4DDE-A058-B72572ED9F3B}"/>
  </bookViews>
  <sheets>
    <sheet name="Tijd berekenen &amp; acties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[1]Blad1!$A$14:$A$24</definedName>
    <definedName name="adressen">#REF!</definedName>
    <definedName name="_xlnm.Print_Area" localSheetId="0">'Tijd berekenen &amp; acties'!$A$1:$G$43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6" l="1"/>
  <c r="C39" i="6"/>
  <c r="C40" i="6"/>
  <c r="C41" i="6"/>
  <c r="C42" i="6"/>
  <c r="C43" i="6"/>
  <c r="F43" i="6"/>
  <c r="G42" i="6"/>
  <c r="F42" i="6"/>
  <c r="G41" i="6"/>
  <c r="F41" i="6"/>
  <c r="G40" i="6"/>
  <c r="F40" i="6"/>
  <c r="G39" i="6"/>
  <c r="F39" i="6"/>
  <c r="G38" i="6"/>
  <c r="F38" i="6"/>
  <c r="C31" i="6"/>
  <c r="C32" i="6"/>
  <c r="C33" i="6"/>
  <c r="C34" i="6"/>
  <c r="C35" i="6"/>
  <c r="C36" i="6"/>
  <c r="C37" i="6"/>
  <c r="C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</calcChain>
</file>

<file path=xl/sharedStrings.xml><?xml version="1.0" encoding="utf-8"?>
<sst xmlns="http://schemas.openxmlformats.org/spreadsheetml/2006/main" count="39" uniqueCount="25">
  <si>
    <t>1.</t>
  </si>
  <si>
    <t>2.</t>
  </si>
  <si>
    <t>3.</t>
  </si>
  <si>
    <t>Voorbeeld</t>
  </si>
  <si>
    <t>Excel cursus  gevorderd</t>
  </si>
  <si>
    <t>Functie ALS genesteld datums berekenen t.o.v. vandaag</t>
  </si>
  <si>
    <t>Verschillende Functies maken ter controle van betalingen over factuurdatum</t>
  </si>
  <si>
    <r>
      <t xml:space="preserve">In </t>
    </r>
    <r>
      <rPr>
        <b/>
        <i/>
        <sz val="12"/>
        <color rgb="FF000000"/>
        <rFont val="Calibri"/>
        <family val="2"/>
      </rPr>
      <t>kolom E</t>
    </r>
    <r>
      <rPr>
        <i/>
        <sz val="12"/>
        <color indexed="8"/>
        <rFont val="Calibri"/>
        <family val="2"/>
      </rPr>
      <t xml:space="preserve"> wordt het betaalde of openstaande bedrag getoond: indien deze gelijk zijn, geen actie in </t>
    </r>
    <r>
      <rPr>
        <b/>
        <i/>
        <sz val="12"/>
        <color rgb="FF000000"/>
        <rFont val="Calibri"/>
        <family val="2"/>
      </rPr>
      <t>kolom G</t>
    </r>
  </si>
  <si>
    <r>
      <t xml:space="preserve">In </t>
    </r>
    <r>
      <rPr>
        <b/>
        <i/>
        <sz val="12"/>
        <rFont val="Calibri"/>
        <family val="2"/>
      </rPr>
      <t xml:space="preserve">kolom </t>
    </r>
    <r>
      <rPr>
        <i/>
        <sz val="12"/>
        <rFont val="Calibri"/>
        <family val="2"/>
      </rPr>
      <t>F wordt gekeken of de betaaldatum van 30 dagen wordt overschreden t.o.v. vandaag met onderstaande functie:</t>
    </r>
  </si>
  <si>
    <r>
      <t xml:space="preserve">Typ in cel F13: </t>
    </r>
    <r>
      <rPr>
        <b/>
        <sz val="12"/>
        <color indexed="8"/>
        <rFont val="Calibri"/>
        <family val="2"/>
      </rPr>
      <t>=ALS(VANDAAG()-C13&gt;30;"Herinnering";"")</t>
    </r>
    <r>
      <rPr>
        <sz val="12"/>
        <color indexed="8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om de datum ouder dan 30 dgn te controleren</t>
    </r>
  </si>
  <si>
    <r>
      <t>In</t>
    </r>
    <r>
      <rPr>
        <b/>
        <i/>
        <sz val="12"/>
        <rFont val="Calibri"/>
        <family val="2"/>
      </rPr>
      <t xml:space="preserve"> kolom G</t>
    </r>
    <r>
      <rPr>
        <i/>
        <sz val="12"/>
        <rFont val="Calibri"/>
        <family val="2"/>
      </rPr>
      <t xml:space="preserve"> wordt gecontroleerd of het bedrag dat betaald is, overeenkomt met het factuurbedrag</t>
    </r>
  </si>
  <si>
    <r>
      <t xml:space="preserve">Typ in cel G13: </t>
    </r>
    <r>
      <rPr>
        <b/>
        <sz val="12"/>
        <rFont val="Calibri"/>
        <family val="2"/>
      </rPr>
      <t>=ALS(E13=D13;"";"Herinnering")</t>
    </r>
  </si>
  <si>
    <t>Als er betaald is - geen actie - G kolom is leeg dus F kolom ook</t>
  </si>
  <si>
    <r>
      <t xml:space="preserve">Cellen met </t>
    </r>
    <r>
      <rPr>
        <b/>
        <sz val="12"/>
        <rFont val="Calibri"/>
        <family val="2"/>
      </rPr>
      <t>Voorwaardelijke opmaak</t>
    </r>
    <r>
      <rPr>
        <sz val="12"/>
        <rFont val="Calibri"/>
        <family val="2"/>
      </rPr>
      <t xml:space="preserve"> een kleur geven, aan Actie (rood) en Herinnering (groen) in kolom F en G </t>
    </r>
  </si>
  <si>
    <t>Factuur</t>
  </si>
  <si>
    <t>Betaald</t>
  </si>
  <si>
    <t>30 dagen</t>
  </si>
  <si>
    <t>Controle op</t>
  </si>
  <si>
    <t>nummer</t>
  </si>
  <si>
    <t>datum</t>
  </si>
  <si>
    <t>bedrag</t>
  </si>
  <si>
    <t>1e termijn</t>
  </si>
  <si>
    <t>ouder</t>
  </si>
  <si>
    <t>deze tabel invullen met de formules en functie zoals in het voorbeeld</t>
  </si>
  <si>
    <t>Controle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</si>
</sst>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#,##0.00;[Red]&quot;-&quot;#,##0.00"/>
    <numFmt numFmtId="165" formatCode="dd/mm/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hadow/>
      <sz val="24"/>
      <name val="Calibri"/>
      <family val="2"/>
    </font>
    <font>
      <shadow/>
      <sz val="18"/>
      <name val="Calibri"/>
      <family val="2"/>
    </font>
    <font>
      <b/>
      <u/>
      <sz val="14"/>
      <color indexed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0"/>
      <name val="MS Sans Serif"/>
    </font>
    <font>
      <sz val="14"/>
      <color indexed="12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i/>
      <sz val="12"/>
      <color indexed="8"/>
      <name val="Calibri"/>
      <family val="2"/>
    </font>
    <font>
      <b/>
      <i/>
      <sz val="12"/>
      <color rgb="FF00000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rgb="FF000000"/>
      <name val="Calibri"/>
      <family val="2"/>
    </font>
    <font>
      <b/>
      <sz val="1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165" fontId="15" fillId="3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21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0" fillId="7" borderId="0" xfId="0" applyFill="1"/>
    <xf numFmtId="2" fontId="5" fillId="4" borderId="6" xfId="0" applyNumberFormat="1" applyFont="1" applyFill="1" applyBorder="1" applyAlignment="1">
      <alignment horizontal="center"/>
    </xf>
    <xf numFmtId="165" fontId="5" fillId="4" borderId="6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7" borderId="0" xfId="0" applyFill="1" applyAlignment="1">
      <alignment vertical="top"/>
    </xf>
    <xf numFmtId="2" fontId="5" fillId="4" borderId="7" xfId="0" applyNumberFormat="1" applyFont="1" applyFill="1" applyBorder="1" applyAlignment="1">
      <alignment horizontal="center" vertical="top"/>
    </xf>
    <xf numFmtId="165" fontId="5" fillId="4" borderId="7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7" borderId="0" xfId="0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165" fontId="6" fillId="6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6" borderId="7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44" fontId="6" fillId="0" borderId="9" xfId="3" applyFont="1" applyBorder="1" applyAlignment="1">
      <alignment vertical="center"/>
    </xf>
    <xf numFmtId="44" fontId="6" fillId="0" borderId="3" xfId="3" applyFont="1" applyBorder="1" applyAlignment="1">
      <alignment vertical="center"/>
    </xf>
    <xf numFmtId="165" fontId="6" fillId="6" borderId="4" xfId="0" applyNumberFormat="1" applyFont="1" applyFill="1" applyBorder="1" applyAlignment="1">
      <alignment horizontal="center" vertical="center"/>
    </xf>
    <xf numFmtId="44" fontId="6" fillId="0" borderId="4" xfId="3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</cellXfs>
  <cellStyles count="5">
    <cellStyle name="Comma_Sheet1" xfId="4" xr:uid="{F86EF48F-98F1-497C-9469-8E0247A2E825}"/>
    <cellStyle name="Normal_Boekwerk excel 2003 gevorderden nieuw_Frank" xfId="2" xr:uid="{AE43B3AF-5BE6-4493-BA61-4AE7163D29FE}"/>
    <cellStyle name="Standaard" xfId="0" builtinId="0"/>
    <cellStyle name="Standaard 2" xfId="1" xr:uid="{294C0883-69C3-4FDA-909D-73C09A38A7C4}"/>
    <cellStyle name="Valuta" xfId="3" builtinId="4"/>
  </cellStyles>
  <dxfs count="2">
    <dxf>
      <fill>
        <patternFill>
          <bgColor indexed="1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556260</xdr:colOff>
          <xdr:row>2</xdr:row>
          <xdr:rowOff>251460</xdr:rowOff>
        </xdr:from>
        <xdr:to>
          <xdr:col>3</xdr:col>
          <xdr:colOff>556260</xdr:colOff>
          <xdr:row>2</xdr:row>
          <xdr:rowOff>251460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556260</xdr:colOff>
          <xdr:row>2</xdr:row>
          <xdr:rowOff>251460</xdr:rowOff>
        </xdr:from>
        <xdr:to>
          <xdr:col>3</xdr:col>
          <xdr:colOff>556260</xdr:colOff>
          <xdr:row>2</xdr:row>
          <xdr:rowOff>251460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7C9F-D0DD-466E-8721-4CF4A44A1F75}">
  <dimension ref="A1:G43"/>
  <sheetViews>
    <sheetView showGridLines="0" showZeros="0" tabSelected="1" zoomScaleNormal="100" workbookViewId="0">
      <selection activeCell="H1" sqref="H1"/>
    </sheetView>
  </sheetViews>
  <sheetFormatPr defaultColWidth="9.33203125" defaultRowHeight="14.4" x14ac:dyDescent="0.3"/>
  <cols>
    <col min="1" max="1" width="2.33203125" style="1" customWidth="1"/>
    <col min="2" max="2" width="25" style="1" customWidth="1"/>
    <col min="3" max="3" width="12.6640625" style="51" customWidth="1"/>
    <col min="4" max="4" width="12.5546875" style="52" customWidth="1"/>
    <col min="5" max="5" width="12.44140625" style="52" customWidth="1"/>
    <col min="6" max="6" width="11.6640625" style="53" customWidth="1"/>
    <col min="7" max="7" width="38.6640625" style="54" customWidth="1"/>
    <col min="8" max="16384" width="9.33203125" style="1"/>
  </cols>
  <sheetData>
    <row r="1" spans="1:7" s="6" customFormat="1" ht="50.25" customHeight="1" thickBot="1" x14ac:dyDescent="0.35">
      <c r="A1" s="55" t="s">
        <v>4</v>
      </c>
      <c r="B1" s="55"/>
      <c r="C1" s="55"/>
      <c r="D1" s="55"/>
      <c r="E1" s="55"/>
      <c r="F1" s="55"/>
      <c r="G1" s="55"/>
    </row>
    <row r="2" spans="1:7" s="4" customFormat="1" ht="30" customHeight="1" thickTop="1" x14ac:dyDescent="0.3">
      <c r="A2" s="56" t="s">
        <v>5</v>
      </c>
      <c r="B2" s="56"/>
      <c r="C2" s="56"/>
      <c r="D2" s="56"/>
      <c r="E2" s="56"/>
      <c r="F2" s="56"/>
      <c r="G2" s="56"/>
    </row>
    <row r="3" spans="1:7" s="9" customFormat="1" ht="18" x14ac:dyDescent="0.3">
      <c r="A3" s="3" t="s">
        <v>6</v>
      </c>
      <c r="B3" s="7"/>
      <c r="C3" s="8"/>
      <c r="D3" s="7"/>
      <c r="E3" s="7"/>
      <c r="F3" s="7"/>
      <c r="G3" s="7"/>
    </row>
    <row r="4" spans="1:7" s="9" customFormat="1" ht="15.6" x14ac:dyDescent="0.3">
      <c r="A4" s="10"/>
      <c r="B4" s="11" t="s">
        <v>7</v>
      </c>
      <c r="C4" s="12"/>
      <c r="D4" s="5"/>
      <c r="E4" s="5"/>
      <c r="F4" s="10"/>
      <c r="G4" s="10"/>
    </row>
    <row r="5" spans="1:7" s="2" customFormat="1" ht="15.6" x14ac:dyDescent="0.3">
      <c r="A5" s="13"/>
      <c r="B5" s="14" t="s">
        <v>8</v>
      </c>
      <c r="C5" s="12"/>
      <c r="D5" s="5"/>
      <c r="E5" s="5"/>
      <c r="F5" s="10"/>
      <c r="G5" s="10"/>
    </row>
    <row r="6" spans="1:7" s="9" customFormat="1" ht="15.6" x14ac:dyDescent="0.3">
      <c r="A6" s="15" t="s">
        <v>0</v>
      </c>
      <c r="B6" s="16" t="s">
        <v>9</v>
      </c>
      <c r="C6" s="12"/>
      <c r="D6" s="5"/>
      <c r="E6" s="5"/>
      <c r="F6" s="13"/>
      <c r="G6" s="13"/>
    </row>
    <row r="7" spans="1:7" s="9" customFormat="1" ht="15.6" x14ac:dyDescent="0.3">
      <c r="A7" s="5"/>
      <c r="B7" s="17" t="s">
        <v>10</v>
      </c>
      <c r="C7" s="12"/>
      <c r="D7" s="5"/>
      <c r="E7" s="5"/>
      <c r="F7" s="10"/>
      <c r="G7" s="10"/>
    </row>
    <row r="8" spans="1:7" s="9" customFormat="1" ht="15.6" x14ac:dyDescent="0.3">
      <c r="A8" s="5" t="s">
        <v>1</v>
      </c>
      <c r="B8" s="5" t="s">
        <v>11</v>
      </c>
      <c r="C8" s="12"/>
      <c r="D8" s="5"/>
      <c r="E8" s="5"/>
      <c r="F8" s="10"/>
      <c r="G8" s="10"/>
    </row>
    <row r="9" spans="1:7" ht="15.6" x14ac:dyDescent="0.3">
      <c r="A9" s="15"/>
      <c r="B9" s="17" t="s">
        <v>12</v>
      </c>
      <c r="C9" s="12"/>
      <c r="D9" s="5"/>
      <c r="E9" s="5"/>
      <c r="F9" s="10"/>
      <c r="G9" s="10"/>
    </row>
    <row r="10" spans="1:7" ht="15.6" x14ac:dyDescent="0.3">
      <c r="A10" s="18" t="s">
        <v>2</v>
      </c>
      <c r="B10" s="19" t="s">
        <v>13</v>
      </c>
      <c r="C10" s="12"/>
      <c r="D10" s="5"/>
      <c r="E10" s="5"/>
      <c r="F10" s="9"/>
      <c r="G10" s="9"/>
    </row>
    <row r="11" spans="1:7" customFormat="1" ht="15.6" x14ac:dyDescent="0.3">
      <c r="A11" s="20"/>
      <c r="B11" s="21" t="s">
        <v>14</v>
      </c>
      <c r="C11" s="22" t="s">
        <v>14</v>
      </c>
      <c r="D11" s="21" t="s">
        <v>14</v>
      </c>
      <c r="E11" s="21" t="s">
        <v>15</v>
      </c>
      <c r="F11" s="21" t="s">
        <v>16</v>
      </c>
      <c r="G11" s="23" t="s">
        <v>17</v>
      </c>
    </row>
    <row r="12" spans="1:7" s="28" customFormat="1" ht="15.6" x14ac:dyDescent="0.3">
      <c r="A12" s="24"/>
      <c r="B12" s="25" t="s">
        <v>18</v>
      </c>
      <c r="C12" s="26" t="s">
        <v>19</v>
      </c>
      <c r="D12" s="25" t="s">
        <v>20</v>
      </c>
      <c r="E12" s="25" t="s">
        <v>21</v>
      </c>
      <c r="F12" s="25" t="s">
        <v>22</v>
      </c>
      <c r="G12" s="27" t="s">
        <v>20</v>
      </c>
    </row>
    <row r="13" spans="1:7" ht="15.6" x14ac:dyDescent="0.3">
      <c r="A13" s="29"/>
      <c r="B13" s="30">
        <v>11002</v>
      </c>
      <c r="C13" s="31">
        <f ca="1">TODAY()</f>
        <v>43535</v>
      </c>
      <c r="D13" s="32">
        <v>2380</v>
      </c>
      <c r="E13" s="32">
        <v>2000</v>
      </c>
      <c r="F13" s="33"/>
      <c r="G13" s="30"/>
    </row>
    <row r="14" spans="1:7" ht="15.6" x14ac:dyDescent="0.3">
      <c r="A14" s="29"/>
      <c r="B14" s="34">
        <v>11003</v>
      </c>
      <c r="C14" s="31">
        <f ca="1">C13-35</f>
        <v>43500</v>
      </c>
      <c r="D14" s="35">
        <v>163.63</v>
      </c>
      <c r="E14" s="35">
        <v>163.63</v>
      </c>
      <c r="F14" s="36"/>
      <c r="G14" s="30"/>
    </row>
    <row r="15" spans="1:7" ht="15.6" x14ac:dyDescent="0.3">
      <c r="A15" s="29"/>
      <c r="B15" s="34">
        <v>11004</v>
      </c>
      <c r="C15" s="31">
        <f ca="1">C14-35</f>
        <v>43465</v>
      </c>
      <c r="D15" s="35">
        <v>41.65</v>
      </c>
      <c r="E15" s="35">
        <v>45</v>
      </c>
      <c r="F15" s="36"/>
      <c r="G15" s="30"/>
    </row>
    <row r="16" spans="1:7" ht="15.6" x14ac:dyDescent="0.3">
      <c r="A16" s="29"/>
      <c r="B16" s="34">
        <v>11005</v>
      </c>
      <c r="C16" s="31">
        <f t="shared" ref="C16:C26" ca="1" si="0">C15-5</f>
        <v>43460</v>
      </c>
      <c r="D16" s="35">
        <v>89.25</v>
      </c>
      <c r="E16" s="35">
        <v>80</v>
      </c>
      <c r="F16" s="36"/>
      <c r="G16" s="30"/>
    </row>
    <row r="17" spans="1:7" ht="15.6" x14ac:dyDescent="0.3">
      <c r="A17" s="29"/>
      <c r="B17" s="34">
        <v>11006</v>
      </c>
      <c r="C17" s="31">
        <f t="shared" ca="1" si="0"/>
        <v>43455</v>
      </c>
      <c r="D17" s="35">
        <v>59.5</v>
      </c>
      <c r="E17" s="35"/>
      <c r="F17" s="36"/>
      <c r="G17" s="30"/>
    </row>
    <row r="18" spans="1:7" ht="15.6" x14ac:dyDescent="0.3">
      <c r="A18" s="29"/>
      <c r="B18" s="34">
        <v>11007</v>
      </c>
      <c r="C18" s="31">
        <f t="shared" ca="1" si="0"/>
        <v>43450</v>
      </c>
      <c r="D18" s="35">
        <v>178.5</v>
      </c>
      <c r="E18" s="35">
        <v>178.5</v>
      </c>
      <c r="F18" s="36"/>
      <c r="G18" s="30"/>
    </row>
    <row r="19" spans="1:7" ht="15.6" x14ac:dyDescent="0.3">
      <c r="A19" s="29"/>
      <c r="B19" s="34">
        <v>11008</v>
      </c>
      <c r="C19" s="31">
        <f t="shared" ca="1" si="0"/>
        <v>43445</v>
      </c>
      <c r="D19" s="35">
        <v>720.9</v>
      </c>
      <c r="E19" s="35"/>
      <c r="F19" s="36"/>
      <c r="G19" s="30"/>
    </row>
    <row r="20" spans="1:7" ht="15.6" x14ac:dyDescent="0.3">
      <c r="A20" s="29"/>
      <c r="B20" s="34">
        <v>11009</v>
      </c>
      <c r="C20" s="31">
        <f t="shared" ca="1" si="0"/>
        <v>43440</v>
      </c>
      <c r="D20" s="35">
        <v>720.9</v>
      </c>
      <c r="E20" s="35">
        <v>720.9</v>
      </c>
      <c r="F20" s="36"/>
      <c r="G20" s="30"/>
    </row>
    <row r="21" spans="1:7" ht="15.6" x14ac:dyDescent="0.3">
      <c r="A21" s="29"/>
      <c r="B21" s="34">
        <v>11010</v>
      </c>
      <c r="C21" s="31">
        <f t="shared" ca="1" si="0"/>
        <v>43435</v>
      </c>
      <c r="D21" s="35">
        <v>906.78</v>
      </c>
      <c r="E21" s="35"/>
      <c r="F21" s="36"/>
      <c r="G21" s="30"/>
    </row>
    <row r="22" spans="1:7" ht="15.6" x14ac:dyDescent="0.3">
      <c r="A22" s="29"/>
      <c r="B22" s="34">
        <v>11011</v>
      </c>
      <c r="C22" s="31">
        <f t="shared" ca="1" si="0"/>
        <v>43430</v>
      </c>
      <c r="D22" s="35">
        <v>110.43</v>
      </c>
      <c r="E22" s="35">
        <v>50</v>
      </c>
      <c r="F22" s="36"/>
      <c r="G22" s="30"/>
    </row>
    <row r="23" spans="1:7" ht="15.6" x14ac:dyDescent="0.3">
      <c r="A23" s="29"/>
      <c r="B23" s="34">
        <v>11012</v>
      </c>
      <c r="C23" s="31">
        <f t="shared" ca="1" si="0"/>
        <v>43425</v>
      </c>
      <c r="D23" s="35">
        <v>327.25</v>
      </c>
      <c r="E23" s="35">
        <v>327.25</v>
      </c>
      <c r="F23" s="36"/>
      <c r="G23" s="30"/>
    </row>
    <row r="24" spans="1:7" ht="15.6" x14ac:dyDescent="0.3">
      <c r="A24" s="29"/>
      <c r="B24" s="34">
        <v>11013</v>
      </c>
      <c r="C24" s="31">
        <f t="shared" ca="1" si="0"/>
        <v>43420</v>
      </c>
      <c r="D24" s="35">
        <v>41.65</v>
      </c>
      <c r="E24" s="35">
        <v>20</v>
      </c>
      <c r="F24" s="36"/>
      <c r="G24" s="30"/>
    </row>
    <row r="25" spans="1:7" ht="15.6" x14ac:dyDescent="0.3">
      <c r="A25" s="29"/>
      <c r="B25" s="34">
        <v>11014</v>
      </c>
      <c r="C25" s="31">
        <f t="shared" ca="1" si="0"/>
        <v>43415</v>
      </c>
      <c r="D25" s="35">
        <v>1987.3</v>
      </c>
      <c r="E25" s="35">
        <v>1987.3</v>
      </c>
      <c r="F25" s="36"/>
      <c r="G25" s="30"/>
    </row>
    <row r="26" spans="1:7" ht="15.6" x14ac:dyDescent="0.3">
      <c r="A26" s="29"/>
      <c r="B26" s="37">
        <v>11019</v>
      </c>
      <c r="C26" s="38">
        <f t="shared" ca="1" si="0"/>
        <v>43410</v>
      </c>
      <c r="D26" s="39">
        <v>297.5</v>
      </c>
      <c r="E26" s="39"/>
      <c r="F26" s="40"/>
      <c r="G26" s="41"/>
    </row>
    <row r="27" spans="1:7" ht="15.6" x14ac:dyDescent="0.3">
      <c r="A27" s="57" t="s">
        <v>23</v>
      </c>
      <c r="B27" s="57"/>
      <c r="C27" s="57"/>
      <c r="D27" s="57"/>
      <c r="E27" s="57"/>
      <c r="F27" s="57"/>
      <c r="G27" s="57"/>
    </row>
    <row r="28" spans="1:7" ht="18" x14ac:dyDescent="0.3">
      <c r="B28" s="58" t="s">
        <v>3</v>
      </c>
      <c r="C28" s="58"/>
      <c r="D28" s="58"/>
      <c r="E28" s="58"/>
      <c r="F28" s="58"/>
      <c r="G28" s="58"/>
    </row>
    <row r="29" spans="1:7" ht="15.6" x14ac:dyDescent="0.3">
      <c r="B29" s="42" t="s">
        <v>14</v>
      </c>
      <c r="C29" s="43" t="s">
        <v>14</v>
      </c>
      <c r="D29" s="42" t="s">
        <v>14</v>
      </c>
      <c r="E29" s="42" t="s">
        <v>15</v>
      </c>
      <c r="F29" s="42" t="s">
        <v>16</v>
      </c>
      <c r="G29" s="44" t="s">
        <v>24</v>
      </c>
    </row>
    <row r="30" spans="1:7" ht="15.6" x14ac:dyDescent="0.3">
      <c r="B30" s="42" t="s">
        <v>18</v>
      </c>
      <c r="C30" s="43" t="s">
        <v>19</v>
      </c>
      <c r="D30" s="42" t="s">
        <v>20</v>
      </c>
      <c r="E30" s="42" t="s">
        <v>21</v>
      </c>
      <c r="F30" s="42" t="s">
        <v>22</v>
      </c>
      <c r="G30" s="44" t="s">
        <v>20</v>
      </c>
    </row>
    <row r="31" spans="1:7" ht="15.6" x14ac:dyDescent="0.3">
      <c r="B31" s="45">
        <v>11002</v>
      </c>
      <c r="C31" s="46">
        <f ca="1">TODAY()</f>
        <v>43535</v>
      </c>
      <c r="D31" s="47">
        <v>2380</v>
      </c>
      <c r="E31" s="47">
        <v>2000</v>
      </c>
      <c r="F31" s="36" t="str">
        <f ca="1">IF(G31="","",IF(TODAY()-C31&gt;30,"Herinnering",""))</f>
        <v/>
      </c>
      <c r="G31" s="30" t="str">
        <f>IF(E31=D31,"","actie")</f>
        <v>actie</v>
      </c>
    </row>
    <row r="32" spans="1:7" ht="15.6" x14ac:dyDescent="0.3">
      <c r="B32" s="34">
        <v>11003</v>
      </c>
      <c r="C32" s="46">
        <f ca="1">C31-8</f>
        <v>43527</v>
      </c>
      <c r="D32" s="48">
        <v>163.63</v>
      </c>
      <c r="E32" s="48">
        <v>163.63</v>
      </c>
      <c r="F32" s="36" t="str">
        <f t="shared" ref="F32:F43" ca="1" si="1">IF(G32="","",IF(TODAY()-C32&gt;30,"Herinnering",""))</f>
        <v/>
      </c>
      <c r="G32" s="30" t="str">
        <f t="shared" ref="G32:G43" si="2">IF(E32=D32,"","actie")</f>
        <v/>
      </c>
    </row>
    <row r="33" spans="2:7" ht="15.6" x14ac:dyDescent="0.3">
      <c r="B33" s="34">
        <v>11004</v>
      </c>
      <c r="C33" s="46">
        <f t="shared" ref="C33:C43" ca="1" si="3">C32-5</f>
        <v>43522</v>
      </c>
      <c r="D33" s="48">
        <v>41.65</v>
      </c>
      <c r="E33" s="48">
        <v>45</v>
      </c>
      <c r="F33" s="36" t="str">
        <f t="shared" ca="1" si="1"/>
        <v/>
      </c>
      <c r="G33" s="30" t="str">
        <f t="shared" si="2"/>
        <v>actie</v>
      </c>
    </row>
    <row r="34" spans="2:7" ht="15.6" x14ac:dyDescent="0.3">
      <c r="B34" s="34">
        <v>11005</v>
      </c>
      <c r="C34" s="46">
        <f t="shared" ca="1" si="3"/>
        <v>43517</v>
      </c>
      <c r="D34" s="48">
        <v>89.25</v>
      </c>
      <c r="E34" s="48">
        <v>89.25</v>
      </c>
      <c r="F34" s="36" t="str">
        <f t="shared" ca="1" si="1"/>
        <v/>
      </c>
      <c r="G34" s="30" t="str">
        <f t="shared" si="2"/>
        <v/>
      </c>
    </row>
    <row r="35" spans="2:7" ht="15.6" x14ac:dyDescent="0.3">
      <c r="B35" s="34">
        <v>11006</v>
      </c>
      <c r="C35" s="46">
        <f t="shared" ca="1" si="3"/>
        <v>43512</v>
      </c>
      <c r="D35" s="48">
        <v>59.5</v>
      </c>
      <c r="E35" s="48"/>
      <c r="F35" s="36" t="str">
        <f t="shared" ca="1" si="1"/>
        <v/>
      </c>
      <c r="G35" s="30" t="str">
        <f t="shared" si="2"/>
        <v>actie</v>
      </c>
    </row>
    <row r="36" spans="2:7" ht="15.6" x14ac:dyDescent="0.3">
      <c r="B36" s="34">
        <v>11007</v>
      </c>
      <c r="C36" s="46">
        <f t="shared" ca="1" si="3"/>
        <v>43507</v>
      </c>
      <c r="D36" s="48">
        <v>178.5</v>
      </c>
      <c r="E36" s="48">
        <v>178.5</v>
      </c>
      <c r="F36" s="36" t="str">
        <f t="shared" ca="1" si="1"/>
        <v/>
      </c>
      <c r="G36" s="30" t="str">
        <f t="shared" si="2"/>
        <v/>
      </c>
    </row>
    <row r="37" spans="2:7" ht="15.6" x14ac:dyDescent="0.3">
      <c r="B37" s="34">
        <v>11008</v>
      </c>
      <c r="C37" s="46">
        <f t="shared" ca="1" si="3"/>
        <v>43502</v>
      </c>
      <c r="D37" s="48">
        <v>720.9</v>
      </c>
      <c r="E37" s="48"/>
      <c r="F37" s="36" t="str">
        <f t="shared" ca="1" si="1"/>
        <v>Herinnering</v>
      </c>
      <c r="G37" s="30" t="str">
        <f t="shared" si="2"/>
        <v>actie</v>
      </c>
    </row>
    <row r="38" spans="2:7" ht="15.6" x14ac:dyDescent="0.3">
      <c r="B38" s="34">
        <v>11009</v>
      </c>
      <c r="C38" s="46">
        <f t="shared" ca="1" si="3"/>
        <v>43497</v>
      </c>
      <c r="D38" s="48">
        <v>720.9</v>
      </c>
      <c r="E38" s="48">
        <v>720.9</v>
      </c>
      <c r="F38" s="36" t="str">
        <f t="shared" ca="1" si="1"/>
        <v/>
      </c>
      <c r="G38" s="30" t="str">
        <f t="shared" si="2"/>
        <v/>
      </c>
    </row>
    <row r="39" spans="2:7" ht="15.6" x14ac:dyDescent="0.3">
      <c r="B39" s="34">
        <v>11010</v>
      </c>
      <c r="C39" s="46">
        <f ca="1">TODAY()</f>
        <v>43535</v>
      </c>
      <c r="D39" s="48">
        <v>906.78</v>
      </c>
      <c r="E39" s="48"/>
      <c r="F39" s="36" t="str">
        <f t="shared" ca="1" si="1"/>
        <v/>
      </c>
      <c r="G39" s="30" t="str">
        <f t="shared" si="2"/>
        <v>actie</v>
      </c>
    </row>
    <row r="40" spans="2:7" ht="15.6" x14ac:dyDescent="0.3">
      <c r="B40" s="34">
        <v>11011</v>
      </c>
      <c r="C40" s="46">
        <f ca="1">C39-25</f>
        <v>43510</v>
      </c>
      <c r="D40" s="48">
        <v>110.43</v>
      </c>
      <c r="E40" s="48">
        <v>110.43</v>
      </c>
      <c r="F40" s="36" t="str">
        <f t="shared" ca="1" si="1"/>
        <v/>
      </c>
      <c r="G40" s="30" t="str">
        <f t="shared" si="2"/>
        <v/>
      </c>
    </row>
    <row r="41" spans="2:7" ht="15.6" x14ac:dyDescent="0.3">
      <c r="B41" s="34">
        <v>11012</v>
      </c>
      <c r="C41" s="46">
        <f t="shared" ca="1" si="3"/>
        <v>43505</v>
      </c>
      <c r="D41" s="48">
        <v>327.25</v>
      </c>
      <c r="E41" s="48"/>
      <c r="F41" s="36" t="str">
        <f t="shared" ca="1" si="1"/>
        <v/>
      </c>
      <c r="G41" s="30" t="str">
        <f t="shared" si="2"/>
        <v>actie</v>
      </c>
    </row>
    <row r="42" spans="2:7" ht="15.6" x14ac:dyDescent="0.3">
      <c r="B42" s="34">
        <v>11013</v>
      </c>
      <c r="C42" s="46">
        <f t="shared" ca="1" si="3"/>
        <v>43500</v>
      </c>
      <c r="D42" s="48">
        <v>41.65</v>
      </c>
      <c r="E42" s="48">
        <v>20</v>
      </c>
      <c r="F42" s="36" t="str">
        <f t="shared" ca="1" si="1"/>
        <v>Herinnering</v>
      </c>
      <c r="G42" s="30" t="str">
        <f t="shared" si="2"/>
        <v>actie</v>
      </c>
    </row>
    <row r="43" spans="2:7" ht="15.6" x14ac:dyDescent="0.3">
      <c r="B43" s="37">
        <v>11014</v>
      </c>
      <c r="C43" s="49">
        <f t="shared" ca="1" si="3"/>
        <v>43495</v>
      </c>
      <c r="D43" s="50">
        <v>1987.3</v>
      </c>
      <c r="E43" s="50">
        <v>1000</v>
      </c>
      <c r="F43" s="36" t="str">
        <f t="shared" ca="1" si="1"/>
        <v>Herinnering</v>
      </c>
      <c r="G43" s="41" t="str">
        <f t="shared" si="2"/>
        <v>actie</v>
      </c>
    </row>
  </sheetData>
  <mergeCells count="4">
    <mergeCell ref="A1:G1"/>
    <mergeCell ref="A2:G2"/>
    <mergeCell ref="A27:G27"/>
    <mergeCell ref="B28:G28"/>
  </mergeCells>
  <conditionalFormatting sqref="F31:F43">
    <cfRule type="cellIs" dxfId="1" priority="2" stopIfTrue="1" operator="equal">
      <formula>"Herinnering"</formula>
    </cfRule>
  </conditionalFormatting>
  <conditionalFormatting sqref="G31:G43">
    <cfRule type="cellIs" dxfId="0" priority="1" stopIfTrue="1" operator="equal">
      <formula>"actie"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81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3</xdr:col>
                <xdr:colOff>556260</xdr:colOff>
                <xdr:row>2</xdr:row>
                <xdr:rowOff>251460</xdr:rowOff>
              </from>
              <to>
                <xdr:col>3</xdr:col>
                <xdr:colOff>556260</xdr:colOff>
                <xdr:row>2</xdr:row>
                <xdr:rowOff>251460</xdr:rowOff>
              </to>
            </anchor>
          </objectPr>
        </oleObject>
      </mc:Choice>
      <mc:Fallback>
        <oleObject progId="PBrush" shapeId="6145" r:id="rId4"/>
      </mc:Fallback>
    </mc:AlternateContent>
    <mc:AlternateContent xmlns:mc="http://schemas.openxmlformats.org/markup-compatibility/2006">
      <mc:Choice Requires="x14">
        <oleObject progId="PBrush" shapeId="6146" r:id="rId6">
          <objectPr defaultSize="0" autoPict="0" r:id="rId5">
            <anchor moveWithCells="1" sizeWithCells="1">
              <from>
                <xdr:col>3</xdr:col>
                <xdr:colOff>556260</xdr:colOff>
                <xdr:row>2</xdr:row>
                <xdr:rowOff>251460</xdr:rowOff>
              </from>
              <to>
                <xdr:col>3</xdr:col>
                <xdr:colOff>556260</xdr:colOff>
                <xdr:row>2</xdr:row>
                <xdr:rowOff>251460</xdr:rowOff>
              </to>
            </anchor>
          </objectPr>
        </oleObject>
      </mc:Choice>
      <mc:Fallback>
        <oleObject progId="PBrush" shapeId="614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Tijd berekenen &amp; acties</vt:lpstr>
      <vt:lpstr>'Tijd berekenen &amp; acties'!Afdrukbereik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Lpc06</cp:lastModifiedBy>
  <dcterms:created xsi:type="dcterms:W3CDTF">2019-03-11T11:15:52Z</dcterms:created>
  <dcterms:modified xsi:type="dcterms:W3CDTF">2019-03-11T13:40:16Z</dcterms:modified>
</cp:coreProperties>
</file>