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Formules en Functies\Basis\"/>
    </mc:Choice>
  </mc:AlternateContent>
  <bookViews>
    <workbookView xWindow="0" yWindow="0" windowWidth="23040" windowHeight="9390"/>
  </bookViews>
  <sheets>
    <sheet name="Opdr. 19 Tijdberekenen en actie" sheetId="1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'Opdr. 19 Tijdberekenen en actie'!$A$1:$H$43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2" i="1"/>
  <c r="G41" i="1"/>
  <c r="G40" i="1"/>
  <c r="F40" i="1"/>
  <c r="G39" i="1"/>
  <c r="F39" i="1" s="1"/>
  <c r="C39" i="1"/>
  <c r="C40" i="1" s="1"/>
  <c r="C41" i="1" s="1"/>
  <c r="C42" i="1" s="1"/>
  <c r="G38" i="1"/>
  <c r="F38" i="1"/>
  <c r="G37" i="1"/>
  <c r="G36" i="1"/>
  <c r="F36" i="1"/>
  <c r="G35" i="1"/>
  <c r="G34" i="1"/>
  <c r="F34" i="1"/>
  <c r="G33" i="1"/>
  <c r="G32" i="1"/>
  <c r="F32" i="1"/>
  <c r="G31" i="1"/>
  <c r="C31" i="1"/>
  <c r="C32" i="1" s="1"/>
  <c r="C33" i="1" s="1"/>
  <c r="C34" i="1" s="1"/>
  <c r="C35" i="1" s="1"/>
  <c r="C36" i="1" s="1"/>
  <c r="C37" i="1" s="1"/>
  <c r="C38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F31" i="1" l="1"/>
  <c r="F33" i="1"/>
  <c r="F42" i="1"/>
  <c r="C43" i="1"/>
  <c r="F41" i="1"/>
  <c r="F37" i="1"/>
  <c r="F35" i="1"/>
  <c r="F43" i="1"/>
</calcChain>
</file>

<file path=xl/sharedStrings.xml><?xml version="1.0" encoding="utf-8"?>
<sst xmlns="http://schemas.openxmlformats.org/spreadsheetml/2006/main" count="35" uniqueCount="21">
  <si>
    <t>Functie ALS.datum/tijd</t>
  </si>
  <si>
    <t>Verschillende Formule en Functie maken ter controle van betalingen</t>
  </si>
  <si>
    <t>1. In de E kolom wordt het betaald of openstaand bedrag getoond: indien gelijk geen actie in kolom H</t>
  </si>
  <si>
    <t>2. In de F kolom wordt gekeken of de betaaldatum van 30 dagen wordt overschreden t.o.v. vandaag</t>
  </si>
  <si>
    <r>
      <rPr>
        <b/>
        <sz val="11"/>
        <color indexed="8"/>
        <rFont val="Calibri"/>
        <family val="2"/>
      </rPr>
      <t xml:space="preserve">     ALS(VANDAAG()-C12&gt;30;"mail";"")</t>
    </r>
    <r>
      <rPr>
        <sz val="11"/>
        <color indexed="8"/>
        <rFont val="Calibri"/>
        <family val="2"/>
      </rPr>
      <t xml:space="preserve"> echter alleen als in kolom H actie staat dus niet betaald heeft</t>
    </r>
  </si>
  <si>
    <t xml:space="preserve">3. In kolom G wordt gecontroleerd of het bedrag dat betaald is overeenkomt met het factuur bedrag - </t>
  </si>
  <si>
    <t xml:space="preserve"> =ALS(E12=D12;"";"actie")</t>
  </si>
  <si>
    <t xml:space="preserve">4. Bedrag voldaan - geen actie  - =ALS(actie-(G12) = leeg ; leeg laten ;anders; mail waarschuwing </t>
  </si>
  <si>
    <r>
      <t xml:space="preserve">5. Geef met </t>
    </r>
    <r>
      <rPr>
        <b/>
        <sz val="12"/>
        <rFont val="Calibri"/>
        <family val="2"/>
      </rPr>
      <t>Voorwaardelijke opmaak</t>
    </r>
    <r>
      <rPr>
        <sz val="12"/>
        <rFont val="Calibri"/>
        <family val="2"/>
      </rPr>
      <t xml:space="preserve"> een </t>
    </r>
    <r>
      <rPr>
        <b/>
        <sz val="12"/>
        <rFont val="Calibri"/>
        <family val="2"/>
      </rPr>
      <t>kleur</t>
    </r>
    <r>
      <rPr>
        <sz val="12"/>
        <rFont val="Calibri"/>
        <family val="2"/>
      </rPr>
      <t xml:space="preserve"> in de cellen met </t>
    </r>
    <r>
      <rPr>
        <b/>
        <sz val="12"/>
        <rFont val="Calibri"/>
        <family val="2"/>
      </rPr>
      <t>Mail</t>
    </r>
    <r>
      <rPr>
        <sz val="12"/>
        <rFont val="Calibri"/>
        <family val="2"/>
      </rPr>
      <t xml:space="preserve">  en </t>
    </r>
    <r>
      <rPr>
        <b/>
        <sz val="12"/>
        <rFont val="Calibri"/>
        <family val="2"/>
      </rPr>
      <t>Actie</t>
    </r>
    <r>
      <rPr>
        <sz val="12"/>
        <rFont val="Calibri"/>
        <family val="2"/>
      </rPr>
      <t xml:space="preserve"> </t>
    </r>
  </si>
  <si>
    <t>Factuur</t>
  </si>
  <si>
    <t>Betaald</t>
  </si>
  <si>
    <t>30 dagen</t>
  </si>
  <si>
    <t>Controle op</t>
  </si>
  <si>
    <t>nummer</t>
  </si>
  <si>
    <t>datum</t>
  </si>
  <si>
    <t>bedrag</t>
  </si>
  <si>
    <t>1e termijn</t>
  </si>
  <si>
    <t>ouder</t>
  </si>
  <si>
    <t>deze tabel invullen met de formules en functie zoals in het voorbeeld</t>
  </si>
  <si>
    <t>Voorbeeld</t>
  </si>
  <si>
    <t>Controle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</si>
</sst>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dd/mm/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18"/>
      <name val="Calibri"/>
      <family val="2"/>
    </font>
    <font>
      <sz val="24"/>
      <color indexed="8"/>
      <name val="Calibri"/>
      <family val="2"/>
    </font>
    <font>
      <sz val="14"/>
      <color indexed="12"/>
      <name val="Calibri"/>
      <family val="2"/>
    </font>
    <font>
      <sz val="11"/>
      <color indexed="9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8"/>
      <name val="Calibri"/>
      <family val="2"/>
    </font>
    <font>
      <u/>
      <sz val="14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44" fontId="4" fillId="3" borderId="0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6" fillId="0" borderId="2" xfId="0" applyNumberFormat="1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4" fontId="7" fillId="0" borderId="0" xfId="0" applyNumberFormat="1" applyFont="1" applyAlignment="1">
      <alignment horizontal="center" vertical="center"/>
    </xf>
    <xf numFmtId="44" fontId="7" fillId="0" borderId="0" xfId="1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0" fillId="4" borderId="0" xfId="0" applyFont="1" applyFill="1" applyBorder="1" applyAlignment="1">
      <alignment vertical="center"/>
    </xf>
    <xf numFmtId="2" fontId="12" fillId="5" borderId="3" xfId="0" applyNumberFormat="1" applyFont="1" applyFill="1" applyBorder="1" applyAlignment="1">
      <alignment horizontal="left" vertical="center"/>
    </xf>
    <xf numFmtId="14" fontId="12" fillId="5" borderId="4" xfId="0" applyNumberFormat="1" applyFont="1" applyFill="1" applyBorder="1" applyAlignment="1">
      <alignment horizontal="center" vertical="center"/>
    </xf>
    <xf numFmtId="44" fontId="12" fillId="5" borderId="4" xfId="1" applyFont="1" applyFill="1" applyBorder="1" applyAlignment="1">
      <alignment horizontal="center" vertical="center"/>
    </xf>
    <xf numFmtId="2" fontId="12" fillId="5" borderId="4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2" fontId="12" fillId="5" borderId="6" xfId="0" applyNumberFormat="1" applyFont="1" applyFill="1" applyBorder="1" applyAlignment="1">
      <alignment horizontal="left" vertical="center"/>
    </xf>
    <xf numFmtId="14" fontId="12" fillId="5" borderId="7" xfId="0" applyNumberFormat="1" applyFont="1" applyFill="1" applyBorder="1" applyAlignment="1">
      <alignment horizontal="center" vertical="center"/>
    </xf>
    <xf numFmtId="44" fontId="12" fillId="5" borderId="7" xfId="1" applyFont="1" applyFill="1" applyBorder="1" applyAlignment="1">
      <alignment horizontal="center" vertical="center"/>
    </xf>
    <xf numFmtId="2" fontId="12" fillId="5" borderId="7" xfId="0" applyNumberFormat="1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left" vertical="center"/>
    </xf>
    <xf numFmtId="164" fontId="0" fillId="5" borderId="9" xfId="0" applyNumberFormat="1" applyFill="1" applyBorder="1" applyAlignment="1">
      <alignment horizontal="center" vertical="center"/>
    </xf>
    <xf numFmtId="44" fontId="0" fillId="0" borderId="9" xfId="1" applyFont="1" applyBorder="1" applyAlignment="1">
      <alignment vertical="center"/>
    </xf>
    <xf numFmtId="2" fontId="10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44" fontId="0" fillId="0" borderId="10" xfId="1" applyFont="1" applyBorder="1" applyAlignment="1">
      <alignment vertical="center"/>
    </xf>
    <xf numFmtId="0" fontId="0" fillId="0" borderId="12" xfId="0" applyBorder="1" applyAlignment="1">
      <alignment horizontal="left" vertical="center"/>
    </xf>
    <xf numFmtId="164" fontId="0" fillId="5" borderId="12" xfId="0" applyNumberFormat="1" applyFill="1" applyBorder="1" applyAlignment="1">
      <alignment horizontal="center" vertical="center"/>
    </xf>
    <xf numFmtId="44" fontId="0" fillId="0" borderId="12" xfId="1" applyFont="1" applyBorder="1" applyAlignment="1">
      <alignment vertical="center"/>
    </xf>
    <xf numFmtId="0" fontId="0" fillId="0" borderId="0" xfId="0" applyAlignment="1">
      <alignment horizontal="center" vertical="center"/>
    </xf>
    <xf numFmtId="2" fontId="13" fillId="5" borderId="14" xfId="0" applyNumberFormat="1" applyFont="1" applyFill="1" applyBorder="1" applyAlignment="1">
      <alignment horizontal="left" vertical="center"/>
    </xf>
    <xf numFmtId="14" fontId="13" fillId="5" borderId="14" xfId="0" applyNumberFormat="1" applyFont="1" applyFill="1" applyBorder="1" applyAlignment="1">
      <alignment horizontal="center" vertical="center"/>
    </xf>
    <xf numFmtId="44" fontId="13" fillId="5" borderId="14" xfId="1" applyFont="1" applyFill="1" applyBorder="1" applyAlignment="1">
      <alignment horizontal="center" vertical="center"/>
    </xf>
    <xf numFmtId="2" fontId="13" fillId="5" borderId="14" xfId="0" applyNumberFormat="1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14" fontId="0" fillId="5" borderId="10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4" fontId="0" fillId="0" borderId="0" xfId="1" applyFont="1" applyAlignment="1">
      <alignment vertical="center"/>
    </xf>
    <xf numFmtId="2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</cellXfs>
  <cellStyles count="2">
    <cellStyle name="Standaard" xfId="0" builtinId="0"/>
    <cellStyle name="Valuta" xfId="1" builtinId="4"/>
  </cellStyles>
  <dxfs count="4"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542925</xdr:colOff>
          <xdr:row>1</xdr:row>
          <xdr:rowOff>238125</xdr:rowOff>
        </xdr:from>
        <xdr:to>
          <xdr:col>3</xdr:col>
          <xdr:colOff>542925</xdr:colOff>
          <xdr:row>1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1200-00000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542925</xdr:colOff>
          <xdr:row>1</xdr:row>
          <xdr:rowOff>238125</xdr:rowOff>
        </xdr:from>
        <xdr:to>
          <xdr:col>3</xdr:col>
          <xdr:colOff>542925</xdr:colOff>
          <xdr:row>1</xdr:row>
          <xdr:rowOff>238125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1200-000002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showGridLines="0" showZeros="0" tabSelected="1" zoomScaleNormal="100" zoomScaleSheetLayoutView="100" workbookViewId="0">
      <selection activeCell="I1" sqref="I1"/>
    </sheetView>
  </sheetViews>
  <sheetFormatPr defaultColWidth="9.140625" defaultRowHeight="15" x14ac:dyDescent="0.25"/>
  <cols>
    <col min="1" max="1" width="3.42578125" style="29" customWidth="1"/>
    <col min="2" max="2" width="13.42578125" style="47" customWidth="1"/>
    <col min="3" max="3" width="14.7109375" style="48" customWidth="1"/>
    <col min="4" max="5" width="12.28515625" style="49" customWidth="1"/>
    <col min="6" max="6" width="9.140625" style="50" bestFit="1" customWidth="1"/>
    <col min="7" max="7" width="23.7109375" style="40" customWidth="1"/>
    <col min="8" max="8" width="11.140625" style="29" customWidth="1"/>
    <col min="9" max="16384" width="9.140625" style="29"/>
  </cols>
  <sheetData>
    <row r="1" spans="1:8" s="1" customFormat="1" ht="30" customHeight="1" thickBot="1" x14ac:dyDescent="0.3">
      <c r="A1" s="51" t="s">
        <v>0</v>
      </c>
      <c r="B1" s="51"/>
      <c r="C1" s="51"/>
      <c r="D1" s="51"/>
      <c r="E1" s="51"/>
      <c r="F1" s="51"/>
      <c r="G1" s="51"/>
      <c r="H1" s="51"/>
    </row>
    <row r="2" spans="1:8" s="5" customFormat="1" ht="19.5" thickTop="1" x14ac:dyDescent="0.25">
      <c r="A2" s="54" t="s">
        <v>1</v>
      </c>
      <c r="B2" s="2"/>
      <c r="C2" s="3"/>
      <c r="D2" s="4"/>
      <c r="E2" s="4"/>
      <c r="F2" s="3"/>
      <c r="G2" s="3"/>
      <c r="H2" s="3"/>
    </row>
    <row r="3" spans="1:8" s="5" customFormat="1" ht="15.75" x14ac:dyDescent="0.25">
      <c r="A3" s="6" t="s">
        <v>2</v>
      </c>
      <c r="B3" s="7"/>
      <c r="C3" s="8"/>
      <c r="D3" s="9"/>
      <c r="E3" s="9"/>
    </row>
    <row r="4" spans="1:8" s="11" customFormat="1" ht="15.75" x14ac:dyDescent="0.25">
      <c r="A4" s="10" t="s">
        <v>3</v>
      </c>
      <c r="B4" s="7"/>
      <c r="C4" s="8"/>
      <c r="D4" s="9"/>
      <c r="E4" s="9"/>
      <c r="F4" s="5"/>
      <c r="G4" s="5"/>
      <c r="H4" s="5"/>
    </row>
    <row r="5" spans="1:8" s="5" customFormat="1" ht="15.75" x14ac:dyDescent="0.25">
      <c r="A5" s="11" t="s">
        <v>4</v>
      </c>
      <c r="B5" s="12"/>
      <c r="C5" s="8"/>
      <c r="D5" s="9"/>
      <c r="E5" s="9"/>
      <c r="F5" s="11"/>
      <c r="G5" s="11"/>
      <c r="H5" s="11"/>
    </row>
    <row r="6" spans="1:8" s="5" customFormat="1" ht="15.75" x14ac:dyDescent="0.25">
      <c r="A6" s="13" t="s">
        <v>5</v>
      </c>
      <c r="B6" s="7"/>
      <c r="C6" s="8"/>
      <c r="D6" s="9"/>
      <c r="E6" s="9"/>
    </row>
    <row r="7" spans="1:8" s="5" customFormat="1" ht="15.75" x14ac:dyDescent="0.25">
      <c r="A7" s="13"/>
      <c r="B7" s="14" t="s">
        <v>6</v>
      </c>
      <c r="C7" s="8"/>
      <c r="D7" s="9"/>
      <c r="E7" s="9"/>
    </row>
    <row r="8" spans="1:8" s="5" customFormat="1" ht="15.75" x14ac:dyDescent="0.25">
      <c r="A8" s="13" t="s">
        <v>7</v>
      </c>
      <c r="B8" s="7"/>
      <c r="C8" s="8"/>
      <c r="D8" s="9"/>
      <c r="E8" s="9"/>
    </row>
    <row r="9" spans="1:8" s="17" customFormat="1" ht="16.5" thickBot="1" x14ac:dyDescent="0.3">
      <c r="A9" s="15" t="s">
        <v>8</v>
      </c>
      <c r="B9" s="16"/>
      <c r="C9" s="8"/>
      <c r="D9" s="9"/>
      <c r="E9" s="9"/>
      <c r="F9" s="5"/>
      <c r="G9" s="5"/>
      <c r="H9" s="5"/>
    </row>
    <row r="10" spans="1:8" s="17" customFormat="1" x14ac:dyDescent="0.25">
      <c r="A10" s="18"/>
      <c r="B10" s="19" t="s">
        <v>9</v>
      </c>
      <c r="C10" s="20" t="s">
        <v>9</v>
      </c>
      <c r="D10" s="21" t="s">
        <v>9</v>
      </c>
      <c r="E10" s="21" t="s">
        <v>10</v>
      </c>
      <c r="F10" s="22" t="s">
        <v>11</v>
      </c>
      <c r="G10" s="23" t="s">
        <v>12</v>
      </c>
    </row>
    <row r="11" spans="1:8" ht="15.75" thickBot="1" x14ac:dyDescent="0.3">
      <c r="A11" s="18"/>
      <c r="B11" s="24" t="s">
        <v>13</v>
      </c>
      <c r="C11" s="25" t="s">
        <v>14</v>
      </c>
      <c r="D11" s="26" t="s">
        <v>15</v>
      </c>
      <c r="E11" s="26" t="s">
        <v>16</v>
      </c>
      <c r="F11" s="27" t="s">
        <v>17</v>
      </c>
      <c r="G11" s="28" t="s">
        <v>15</v>
      </c>
      <c r="H11" s="17"/>
    </row>
    <row r="12" spans="1:8" x14ac:dyDescent="0.25">
      <c r="A12" s="18"/>
      <c r="B12" s="30">
        <v>11002</v>
      </c>
      <c r="C12" s="31">
        <f ca="1">TODAY()</f>
        <v>42860</v>
      </c>
      <c r="D12" s="32">
        <v>2380</v>
      </c>
      <c r="E12" s="32">
        <v>2000</v>
      </c>
      <c r="F12" s="33"/>
      <c r="G12" s="34"/>
    </row>
    <row r="13" spans="1:8" x14ac:dyDescent="0.25">
      <c r="A13" s="18"/>
      <c r="B13" s="35">
        <v>11003</v>
      </c>
      <c r="C13" s="31">
        <f ca="1">C12-5</f>
        <v>42855</v>
      </c>
      <c r="D13" s="36">
        <v>163.63</v>
      </c>
      <c r="E13" s="36">
        <v>163.63</v>
      </c>
      <c r="F13" s="33"/>
      <c r="G13" s="34"/>
    </row>
    <row r="14" spans="1:8" x14ac:dyDescent="0.25">
      <c r="A14" s="18"/>
      <c r="B14" s="35">
        <v>11004</v>
      </c>
      <c r="C14" s="31">
        <f t="shared" ref="C14:C25" ca="1" si="0">C13-5</f>
        <v>42850</v>
      </c>
      <c r="D14" s="36">
        <v>41.65</v>
      </c>
      <c r="E14" s="36">
        <v>45</v>
      </c>
      <c r="F14" s="33"/>
      <c r="G14" s="34"/>
    </row>
    <row r="15" spans="1:8" x14ac:dyDescent="0.25">
      <c r="A15" s="18"/>
      <c r="B15" s="35">
        <v>11005</v>
      </c>
      <c r="C15" s="31">
        <f t="shared" ca="1" si="0"/>
        <v>42845</v>
      </c>
      <c r="D15" s="36">
        <v>89.25</v>
      </c>
      <c r="E15" s="36">
        <v>80</v>
      </c>
      <c r="F15" s="33"/>
      <c r="G15" s="34"/>
    </row>
    <row r="16" spans="1:8" x14ac:dyDescent="0.25">
      <c r="A16" s="18"/>
      <c r="B16" s="35">
        <v>11006</v>
      </c>
      <c r="C16" s="31">
        <f t="shared" ca="1" si="0"/>
        <v>42840</v>
      </c>
      <c r="D16" s="36">
        <v>59.5</v>
      </c>
      <c r="E16" s="36"/>
      <c r="F16" s="33"/>
      <c r="G16" s="34"/>
    </row>
    <row r="17" spans="1:7" x14ac:dyDescent="0.25">
      <c r="A17" s="18"/>
      <c r="B17" s="35">
        <v>11007</v>
      </c>
      <c r="C17" s="31">
        <f t="shared" ca="1" si="0"/>
        <v>42835</v>
      </c>
      <c r="D17" s="36">
        <v>178.5</v>
      </c>
      <c r="E17" s="36">
        <v>178.5</v>
      </c>
      <c r="F17" s="33"/>
      <c r="G17" s="34"/>
    </row>
    <row r="18" spans="1:7" x14ac:dyDescent="0.25">
      <c r="A18" s="18"/>
      <c r="B18" s="35">
        <v>11008</v>
      </c>
      <c r="C18" s="31">
        <f t="shared" ca="1" si="0"/>
        <v>42830</v>
      </c>
      <c r="D18" s="36">
        <v>720.9</v>
      </c>
      <c r="E18" s="36"/>
      <c r="F18" s="33"/>
      <c r="G18" s="34"/>
    </row>
    <row r="19" spans="1:7" x14ac:dyDescent="0.25">
      <c r="A19" s="18"/>
      <c r="B19" s="35">
        <v>11009</v>
      </c>
      <c r="C19" s="31">
        <f t="shared" ca="1" si="0"/>
        <v>42825</v>
      </c>
      <c r="D19" s="36">
        <v>720.9</v>
      </c>
      <c r="E19" s="36">
        <v>720.9</v>
      </c>
      <c r="F19" s="33"/>
      <c r="G19" s="34"/>
    </row>
    <row r="20" spans="1:7" x14ac:dyDescent="0.25">
      <c r="A20" s="18"/>
      <c r="B20" s="35">
        <v>11010</v>
      </c>
      <c r="C20" s="31">
        <f t="shared" ca="1" si="0"/>
        <v>42820</v>
      </c>
      <c r="D20" s="36">
        <v>906.78</v>
      </c>
      <c r="E20" s="36"/>
      <c r="F20" s="33"/>
      <c r="G20" s="34"/>
    </row>
    <row r="21" spans="1:7" x14ac:dyDescent="0.25">
      <c r="A21" s="18"/>
      <c r="B21" s="35">
        <v>11011</v>
      </c>
      <c r="C21" s="31">
        <f t="shared" ca="1" si="0"/>
        <v>42815</v>
      </c>
      <c r="D21" s="36">
        <v>110.43</v>
      </c>
      <c r="E21" s="36">
        <v>50</v>
      </c>
      <c r="F21" s="33"/>
      <c r="G21" s="34"/>
    </row>
    <row r="22" spans="1:7" x14ac:dyDescent="0.25">
      <c r="A22" s="18"/>
      <c r="B22" s="35">
        <v>11012</v>
      </c>
      <c r="C22" s="31">
        <f t="shared" ca="1" si="0"/>
        <v>42810</v>
      </c>
      <c r="D22" s="36">
        <v>327.25</v>
      </c>
      <c r="E22" s="36">
        <v>327.25</v>
      </c>
      <c r="F22" s="33"/>
      <c r="G22" s="34"/>
    </row>
    <row r="23" spans="1:7" x14ac:dyDescent="0.25">
      <c r="A23" s="18"/>
      <c r="B23" s="35">
        <v>11013</v>
      </c>
      <c r="C23" s="31">
        <f t="shared" ca="1" si="0"/>
        <v>42805</v>
      </c>
      <c r="D23" s="36">
        <v>41.65</v>
      </c>
      <c r="E23" s="36">
        <v>20</v>
      </c>
      <c r="F23" s="33"/>
      <c r="G23" s="34"/>
    </row>
    <row r="24" spans="1:7" x14ac:dyDescent="0.25">
      <c r="A24" s="18"/>
      <c r="B24" s="35">
        <v>11014</v>
      </c>
      <c r="C24" s="31">
        <f t="shared" ca="1" si="0"/>
        <v>42800</v>
      </c>
      <c r="D24" s="36">
        <v>1987.3</v>
      </c>
      <c r="E24" s="36">
        <v>1987.3</v>
      </c>
      <c r="F24" s="33"/>
      <c r="G24" s="34"/>
    </row>
    <row r="25" spans="1:7" ht="15.75" thickBot="1" x14ac:dyDescent="0.3">
      <c r="A25" s="18"/>
      <c r="B25" s="37">
        <v>11019</v>
      </c>
      <c r="C25" s="38">
        <f t="shared" ca="1" si="0"/>
        <v>42795</v>
      </c>
      <c r="D25" s="39">
        <v>297.5</v>
      </c>
      <c r="E25" s="39"/>
      <c r="F25" s="33"/>
      <c r="G25" s="34"/>
    </row>
    <row r="26" spans="1:7" ht="15.75" thickTop="1" x14ac:dyDescent="0.25">
      <c r="A26" s="52" t="s">
        <v>18</v>
      </c>
      <c r="B26" s="52"/>
      <c r="C26" s="52"/>
      <c r="D26" s="52"/>
      <c r="E26" s="52"/>
      <c r="F26" s="52"/>
      <c r="G26" s="52"/>
    </row>
    <row r="28" spans="1:7" ht="18.75" x14ac:dyDescent="0.25">
      <c r="B28" s="53" t="s">
        <v>19</v>
      </c>
      <c r="C28" s="53"/>
      <c r="D28" s="53"/>
      <c r="E28" s="53"/>
      <c r="F28" s="53"/>
    </row>
    <row r="29" spans="1:7" x14ac:dyDescent="0.25">
      <c r="B29" s="41" t="s">
        <v>9</v>
      </c>
      <c r="C29" s="42" t="s">
        <v>9</v>
      </c>
      <c r="D29" s="43" t="s">
        <v>9</v>
      </c>
      <c r="E29" s="43" t="s">
        <v>10</v>
      </c>
      <c r="F29" s="44" t="s">
        <v>11</v>
      </c>
      <c r="G29" s="45" t="s">
        <v>20</v>
      </c>
    </row>
    <row r="30" spans="1:7" x14ac:dyDescent="0.25">
      <c r="B30" s="41" t="s">
        <v>13</v>
      </c>
      <c r="C30" s="42" t="s">
        <v>14</v>
      </c>
      <c r="D30" s="43" t="s">
        <v>15</v>
      </c>
      <c r="E30" s="43" t="s">
        <v>16</v>
      </c>
      <c r="F30" s="44" t="s">
        <v>17</v>
      </c>
      <c r="G30" s="45" t="s">
        <v>15</v>
      </c>
    </row>
    <row r="31" spans="1:7" x14ac:dyDescent="0.25">
      <c r="B31" s="35">
        <v>11002</v>
      </c>
      <c r="C31" s="46">
        <f ca="1">TODAY()</f>
        <v>42860</v>
      </c>
      <c r="D31" s="32">
        <v>2380</v>
      </c>
      <c r="E31" s="32">
        <v>2000</v>
      </c>
      <c r="F31" s="33" t="str">
        <f ca="1">IF(G31="","",IF(TODAY()-C31&gt;30,"Mail",""))</f>
        <v/>
      </c>
      <c r="G31" s="34" t="str">
        <f>IF(E31=D31,"","Actie")</f>
        <v>Actie</v>
      </c>
    </row>
    <row r="32" spans="1:7" x14ac:dyDescent="0.25">
      <c r="B32" s="35">
        <v>11003</v>
      </c>
      <c r="C32" s="46">
        <f ca="1">C31-8</f>
        <v>42852</v>
      </c>
      <c r="D32" s="36">
        <v>163.63</v>
      </c>
      <c r="E32" s="36">
        <v>163.63</v>
      </c>
      <c r="F32" s="33" t="str">
        <f t="shared" ref="F32:F43" ca="1" si="1">IF(G32="","",IF(TODAY()-C32&gt;30,"Mail",""))</f>
        <v/>
      </c>
      <c r="G32" s="34" t="str">
        <f t="shared" ref="G32:G43" si="2">IF(E32=D32,"","Actie")</f>
        <v/>
      </c>
    </row>
    <row r="33" spans="2:7" x14ac:dyDescent="0.25">
      <c r="B33" s="35">
        <v>11004</v>
      </c>
      <c r="C33" s="46">
        <f t="shared" ref="C33:C43" ca="1" si="3">C32-5</f>
        <v>42847</v>
      </c>
      <c r="D33" s="36">
        <v>41.65</v>
      </c>
      <c r="E33" s="36">
        <v>45</v>
      </c>
      <c r="F33" s="33" t="str">
        <f t="shared" ca="1" si="1"/>
        <v/>
      </c>
      <c r="G33" s="34" t="str">
        <f t="shared" si="2"/>
        <v>Actie</v>
      </c>
    </row>
    <row r="34" spans="2:7" x14ac:dyDescent="0.25">
      <c r="B34" s="35">
        <v>11005</v>
      </c>
      <c r="C34" s="46">
        <f t="shared" ca="1" si="3"/>
        <v>42842</v>
      </c>
      <c r="D34" s="36">
        <v>89.25</v>
      </c>
      <c r="E34" s="36">
        <v>89.25</v>
      </c>
      <c r="F34" s="33" t="str">
        <f t="shared" ca="1" si="1"/>
        <v/>
      </c>
      <c r="G34" s="34" t="str">
        <f t="shared" si="2"/>
        <v/>
      </c>
    </row>
    <row r="35" spans="2:7" x14ac:dyDescent="0.25">
      <c r="B35" s="35">
        <v>11006</v>
      </c>
      <c r="C35" s="46">
        <f t="shared" ca="1" si="3"/>
        <v>42837</v>
      </c>
      <c r="D35" s="36">
        <v>59.5</v>
      </c>
      <c r="E35" s="36"/>
      <c r="F35" s="33" t="str">
        <f t="shared" ca="1" si="1"/>
        <v/>
      </c>
      <c r="G35" s="34" t="str">
        <f t="shared" si="2"/>
        <v>Actie</v>
      </c>
    </row>
    <row r="36" spans="2:7" x14ac:dyDescent="0.25">
      <c r="B36" s="35">
        <v>11007</v>
      </c>
      <c r="C36" s="46">
        <f t="shared" ca="1" si="3"/>
        <v>42832</v>
      </c>
      <c r="D36" s="36">
        <v>178.5</v>
      </c>
      <c r="E36" s="36">
        <v>178.5</v>
      </c>
      <c r="F36" s="33" t="str">
        <f t="shared" ca="1" si="1"/>
        <v/>
      </c>
      <c r="G36" s="34" t="str">
        <f t="shared" si="2"/>
        <v/>
      </c>
    </row>
    <row r="37" spans="2:7" x14ac:dyDescent="0.25">
      <c r="B37" s="35">
        <v>11008</v>
      </c>
      <c r="C37" s="46">
        <f t="shared" ca="1" si="3"/>
        <v>42827</v>
      </c>
      <c r="D37" s="36">
        <v>720.9</v>
      </c>
      <c r="E37" s="36"/>
      <c r="F37" s="33" t="str">
        <f t="shared" ca="1" si="1"/>
        <v>Mail</v>
      </c>
      <c r="G37" s="34" t="str">
        <f t="shared" si="2"/>
        <v>Actie</v>
      </c>
    </row>
    <row r="38" spans="2:7" x14ac:dyDescent="0.25">
      <c r="B38" s="35">
        <v>11009</v>
      </c>
      <c r="C38" s="46">
        <f t="shared" ca="1" si="3"/>
        <v>42822</v>
      </c>
      <c r="D38" s="36">
        <v>720.9</v>
      </c>
      <c r="E38" s="36">
        <v>720.9</v>
      </c>
      <c r="F38" s="33" t="str">
        <f t="shared" ca="1" si="1"/>
        <v/>
      </c>
      <c r="G38" s="34" t="str">
        <f t="shared" si="2"/>
        <v/>
      </c>
    </row>
    <row r="39" spans="2:7" x14ac:dyDescent="0.25">
      <c r="B39" s="35">
        <v>11010</v>
      </c>
      <c r="C39" s="46">
        <f ca="1">TODAY()</f>
        <v>42860</v>
      </c>
      <c r="D39" s="36">
        <v>906.78</v>
      </c>
      <c r="E39" s="36"/>
      <c r="F39" s="33" t="str">
        <f t="shared" ca="1" si="1"/>
        <v/>
      </c>
      <c r="G39" s="34" t="str">
        <f t="shared" si="2"/>
        <v>Actie</v>
      </c>
    </row>
    <row r="40" spans="2:7" x14ac:dyDescent="0.25">
      <c r="B40" s="35">
        <v>11011</v>
      </c>
      <c r="C40" s="46">
        <f ca="1">C39-25</f>
        <v>42835</v>
      </c>
      <c r="D40" s="36">
        <v>110.43</v>
      </c>
      <c r="E40" s="36">
        <v>110.43</v>
      </c>
      <c r="F40" s="33" t="str">
        <f t="shared" ca="1" si="1"/>
        <v/>
      </c>
      <c r="G40" s="34" t="str">
        <f t="shared" si="2"/>
        <v/>
      </c>
    </row>
    <row r="41" spans="2:7" x14ac:dyDescent="0.25">
      <c r="B41" s="35">
        <v>11012</v>
      </c>
      <c r="C41" s="46">
        <f t="shared" ca="1" si="3"/>
        <v>42830</v>
      </c>
      <c r="D41" s="36">
        <v>327.25</v>
      </c>
      <c r="E41" s="36"/>
      <c r="F41" s="33" t="str">
        <f t="shared" ca="1" si="1"/>
        <v/>
      </c>
      <c r="G41" s="34" t="str">
        <f t="shared" si="2"/>
        <v>Actie</v>
      </c>
    </row>
    <row r="42" spans="2:7" x14ac:dyDescent="0.25">
      <c r="B42" s="35">
        <v>11013</v>
      </c>
      <c r="C42" s="46">
        <f t="shared" ca="1" si="3"/>
        <v>42825</v>
      </c>
      <c r="D42" s="36">
        <v>41.65</v>
      </c>
      <c r="E42" s="36">
        <v>20</v>
      </c>
      <c r="F42" s="33" t="str">
        <f t="shared" ca="1" si="1"/>
        <v>Mail</v>
      </c>
      <c r="G42" s="34" t="str">
        <f t="shared" si="2"/>
        <v>Actie</v>
      </c>
    </row>
    <row r="43" spans="2:7" x14ac:dyDescent="0.25">
      <c r="B43" s="35">
        <v>11014</v>
      </c>
      <c r="C43" s="46">
        <f t="shared" ca="1" si="3"/>
        <v>42820</v>
      </c>
      <c r="D43" s="36">
        <v>1987.3</v>
      </c>
      <c r="E43" s="36">
        <v>1000</v>
      </c>
      <c r="F43" s="33" t="str">
        <f t="shared" ca="1" si="1"/>
        <v>Mail</v>
      </c>
      <c r="G43" s="34" t="str">
        <f t="shared" si="2"/>
        <v>Actie</v>
      </c>
    </row>
  </sheetData>
  <mergeCells count="3">
    <mergeCell ref="A1:H1"/>
    <mergeCell ref="A26:G26"/>
    <mergeCell ref="B28:F28"/>
  </mergeCells>
  <conditionalFormatting sqref="G12:G25">
    <cfRule type="cellIs" dxfId="3" priority="4" stopIfTrue="1" operator="equal">
      <formula>"actie"</formula>
    </cfRule>
  </conditionalFormatting>
  <conditionalFormatting sqref="F12:F25">
    <cfRule type="cellIs" dxfId="2" priority="3" stopIfTrue="1" operator="equal">
      <formula>"mail"</formula>
    </cfRule>
  </conditionalFormatting>
  <conditionalFormatting sqref="F31:F43">
    <cfRule type="cellIs" dxfId="1" priority="2" stopIfTrue="1" operator="equal">
      <formula>"mail"</formula>
    </cfRule>
  </conditionalFormatting>
  <conditionalFormatting sqref="G31:G43">
    <cfRule type="cellIs" dxfId="0" priority="1" stopIfTrue="1" operator="equal">
      <formula>"actie"</formula>
    </cfRule>
  </conditionalFormatting>
  <printOptions horizontalCentered="1"/>
  <pageMargins left="0.11811023622047245" right="0.11811023622047245" top="0.94488188976377963" bottom="0.35433070866141736" header="0.31496062992125984" footer="0.31496062992125984"/>
  <pageSetup paperSize="9" orientation="portrait" horizontalDpi="4294967293" verticalDpi="4294967293" r:id="rId1"/>
  <headerFooter>
    <oddHeader>&amp;C&amp;20Basiscursus Excel</oddHeader>
    <oddFooter>&amp;L® computraining&amp;R&amp;D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542925</xdr:colOff>
                <xdr:row>1</xdr:row>
                <xdr:rowOff>238125</xdr:rowOff>
              </from>
              <to>
                <xdr:col>3</xdr:col>
                <xdr:colOff>542925</xdr:colOff>
                <xdr:row>1</xdr:row>
                <xdr:rowOff>238125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3</xdr:col>
                <xdr:colOff>542925</xdr:colOff>
                <xdr:row>1</xdr:row>
                <xdr:rowOff>238125</xdr:rowOff>
              </from>
              <to>
                <xdr:col>3</xdr:col>
                <xdr:colOff>542925</xdr:colOff>
                <xdr:row>1</xdr:row>
                <xdr:rowOff>238125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19 Tijdberekenen en actie</vt:lpstr>
      <vt:lpstr>'Opdr. 19 Tijdberekenen en actie'!Afdrukbereik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Verdonschot</dc:creator>
  <cp:lastModifiedBy>Computraining</cp:lastModifiedBy>
  <dcterms:created xsi:type="dcterms:W3CDTF">2017-04-25T15:03:10Z</dcterms:created>
  <dcterms:modified xsi:type="dcterms:W3CDTF">2017-05-05T07:30:50Z</dcterms:modified>
</cp:coreProperties>
</file>