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ropbox\Cursussen\Boekwerk alle cursussen\E-laerning opdrachten\Excel\Excel gevorderden\Deel 1\"/>
    </mc:Choice>
  </mc:AlternateContent>
  <bookViews>
    <workbookView xWindow="0" yWindow="0" windowWidth="21600" windowHeight="9516"/>
  </bookViews>
  <sheets>
    <sheet name="HORZ.ZOEKEN &amp; VERT.ZOEKEN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">#REF!</definedName>
    <definedName name="adressen">#REF!</definedName>
    <definedName name="_xlnm.Print_Area" localSheetId="0">'HORZ.ZOEKEN &amp; VERT.ZOEKEN'!$A$1:$N$29</definedName>
    <definedName name="Artikel">#REF!</definedName>
    <definedName name="Berekenen" hidden="1">#REF!</definedName>
    <definedName name="boter">#REF!</definedName>
    <definedName name="campinginkomsten">'[1]Blok 6 Statistiche functie'!$C$34:$I$39</definedName>
    <definedName name="codenr_vervangen">'[2]Codes oud en nieuw'!$A$2:$C$52</definedName>
    <definedName name="Exlusief">'[3]Blok 5 Autosom'!#REF!</definedName>
    <definedName name="Fruit">'[4]Gegevens lijst'!$C$2:$C$6</definedName>
    <definedName name="geg_vern" hidden="1">#REF!</definedName>
    <definedName name="Gegevens_vernieuwen" hidden="1">#REF!</definedName>
    <definedName name="gereedschappen">'[5]Validatie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'[3]Blok 5 Autosom'!#REF!</definedName>
    <definedName name="inkomsten">'[3]Blok 5 Autosom'!#REF!</definedName>
    <definedName name="kosten">'[3]Blok 5 Autosom'!#REF!</definedName>
    <definedName name="levensmiddelen">#REF!</definedName>
    <definedName name="netto">'[3]Blok 5 Autosom'!#REF!</definedName>
    <definedName name="nummer">[6]Artikelen!$A$8:$A$15</definedName>
    <definedName name="omzet">'[3]Blok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hidden="1">#REF!</definedName>
    <definedName name="uitgaven">'[3]Blok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0" l="1"/>
  <c r="E16" i="20"/>
  <c r="D16" i="20"/>
  <c r="C16" i="20"/>
</calcChain>
</file>

<file path=xl/sharedStrings.xml><?xml version="1.0" encoding="utf-8"?>
<sst xmlns="http://schemas.openxmlformats.org/spreadsheetml/2006/main" count="91" uniqueCount="67">
  <si>
    <t>Excel cursus  gevorderd</t>
  </si>
  <si>
    <t>Naam</t>
  </si>
  <si>
    <t>Goor</t>
  </si>
  <si>
    <t>Janssen</t>
  </si>
  <si>
    <t>Peskens</t>
  </si>
  <si>
    <t>Timmermans</t>
  </si>
  <si>
    <t>Leeftijd</t>
  </si>
  <si>
    <t>Straat</t>
  </si>
  <si>
    <t>geb. datum</t>
  </si>
  <si>
    <t>Telefoon</t>
  </si>
  <si>
    <t>Mobiel</t>
  </si>
  <si>
    <t>Heythuysen</t>
  </si>
  <si>
    <t>6115 EL</t>
  </si>
  <si>
    <t>Laak</t>
  </si>
  <si>
    <t>6114 EL</t>
  </si>
  <si>
    <t>Dorpsstraat</t>
  </si>
  <si>
    <t>6121 EL</t>
  </si>
  <si>
    <t>Bosstraat</t>
  </si>
  <si>
    <t>Roggel</t>
  </si>
  <si>
    <t>6100 EL</t>
  </si>
  <si>
    <t>Kaleweg</t>
  </si>
  <si>
    <t>Baexem</t>
  </si>
  <si>
    <t>6097 EL</t>
  </si>
  <si>
    <t>Park</t>
  </si>
  <si>
    <t>Bospad</t>
  </si>
  <si>
    <t>6106 EL</t>
  </si>
  <si>
    <t>pad</t>
  </si>
  <si>
    <t>Nevel</t>
  </si>
  <si>
    <t>Neer</t>
  </si>
  <si>
    <t>6109 EL</t>
  </si>
  <si>
    <t>Ganz</t>
  </si>
  <si>
    <t>6103 EL</t>
  </si>
  <si>
    <t>Geuzert</t>
  </si>
  <si>
    <t>Puts</t>
  </si>
  <si>
    <t>Kilt</t>
  </si>
  <si>
    <t>6112 EL</t>
  </si>
  <si>
    <t>Ram</t>
  </si>
  <si>
    <t>Hei</t>
  </si>
  <si>
    <t>6118 EL</t>
  </si>
  <si>
    <t>Loosdrecht</t>
  </si>
  <si>
    <t>6094 EL</t>
  </si>
  <si>
    <t>Klooster</t>
  </si>
  <si>
    <t>Verdonschot</t>
  </si>
  <si>
    <t>6120 EL</t>
  </si>
  <si>
    <t>Klosstraat</t>
  </si>
  <si>
    <t>Opdracht</t>
  </si>
  <si>
    <t>Functie HORIZON.ZOEKEN</t>
  </si>
  <si>
    <t>Gegevens zoals kamernummer of telefoonnummer met horizon.zoeken op naam automatisch naar voren halen</t>
  </si>
  <si>
    <t>Informatie overzicht receptie bejaardenhuis via HORIZON.ZOEKEN</t>
  </si>
  <si>
    <r>
      <t xml:space="preserve">Valideer de namen in A19 via </t>
    </r>
    <r>
      <rPr>
        <b/>
        <sz val="11"/>
        <rFont val="Arial"/>
        <family val="2"/>
      </rPr>
      <t>Gegevens</t>
    </r>
    <r>
      <rPr>
        <sz val="11"/>
        <rFont val="Arial"/>
        <family val="2"/>
      </rPr>
      <t xml:space="preserve"> - Gegevensvalidatie - lijst - bron (zie voorbeeld A16)</t>
    </r>
  </si>
  <si>
    <t>1. Plaats de cursor in B19 waar je het eindresultaat wilt zien (in de gele cellen)</t>
  </si>
  <si>
    <t>2. Gebruik de formule  “=HORIZ.ZOEKEN(zoekwaarde; tabelmatrix; rij-index_getal; benaderen)”</t>
  </si>
  <si>
    <t>Voorbeeld Horizontaal zoeken B16</t>
  </si>
  <si>
    <t>Locatie</t>
  </si>
  <si>
    <t>Kamer</t>
  </si>
  <si>
    <t>Voorbeeld horizontale gegevens</t>
  </si>
  <si>
    <t>Jaap Ullings</t>
  </si>
  <si>
    <t>Luts</t>
  </si>
  <si>
    <t>Jenssen</t>
  </si>
  <si>
    <t>Ellings</t>
  </si>
  <si>
    <t>Kamernr.</t>
  </si>
  <si>
    <t>postcode</t>
  </si>
  <si>
    <t>Analyseer de voorbeelden in de grijze cellen op rij 16 en maak deze in de opdracht (gele cellen) na</t>
  </si>
  <si>
    <r>
      <t xml:space="preserve">4. </t>
    </r>
    <r>
      <rPr>
        <b/>
        <sz val="11"/>
        <rFont val="Arial"/>
        <family val="2"/>
      </rPr>
      <t>Tabelmatrix: zoek</t>
    </r>
    <r>
      <rPr>
        <sz val="11"/>
        <rFont val="Arial"/>
        <family val="2"/>
      </rPr>
      <t xml:space="preserve"> de andere tabel (lijst) waar je gegevens wilt uithalen (</t>
    </r>
    <r>
      <rPr>
        <i/>
        <sz val="10"/>
        <rFont val="Arial"/>
        <family val="2"/>
      </rPr>
      <t>dit kan ook op andere tabbladen staan!)</t>
    </r>
    <r>
      <rPr>
        <sz val="11"/>
        <rFont val="Arial"/>
        <family val="2"/>
      </rPr>
      <t>. Selecteer de volledige tabel.</t>
    </r>
  </si>
  <si>
    <r>
      <t xml:space="preserve">5. </t>
    </r>
    <r>
      <rPr>
        <b/>
        <sz val="11"/>
        <rFont val="Arial"/>
        <family val="2"/>
      </rPr>
      <t>Kolomindex_getal</t>
    </r>
    <r>
      <rPr>
        <sz val="11"/>
        <rFont val="Arial"/>
        <family val="2"/>
      </rPr>
      <t xml:space="preserve">: kies het juiste rummer van de rij waar het gezochte gegeven staat, </t>
    </r>
    <r>
      <rPr>
        <i/>
        <sz val="10"/>
        <rFont val="Arial"/>
        <family val="2"/>
      </rPr>
      <t>de eerste in de tabel heeft rangnummer 1</t>
    </r>
    <r>
      <rPr>
        <sz val="11"/>
        <rFont val="Arial"/>
        <family val="2"/>
      </rPr>
      <t xml:space="preserve"> (Naam)</t>
    </r>
  </si>
  <si>
    <r>
      <t xml:space="preserve">3. </t>
    </r>
    <r>
      <rPr>
        <b/>
        <sz val="11"/>
        <rFont val="Arial"/>
        <family val="2"/>
      </rPr>
      <t>Zoekwaarde</t>
    </r>
    <r>
      <rPr>
        <sz val="11"/>
        <rFont val="Arial"/>
        <family val="2"/>
      </rPr>
      <t>: Selecteer de waarde die je wilt zoeken, de cel onder het bovenstaande onderwerp</t>
    </r>
  </si>
  <si>
    <r>
      <t xml:space="preserve">6. </t>
    </r>
    <r>
      <rPr>
        <b/>
        <sz val="11"/>
        <rFont val="Arial"/>
        <family val="2"/>
      </rPr>
      <t>Benaderen</t>
    </r>
    <r>
      <rPr>
        <sz val="11"/>
        <rFont val="Arial"/>
        <family val="2"/>
      </rPr>
      <t>: maak een keuze uit “waar” of “onwaar”. In dit geval kiezen we voor onwaar omdat we een exact waardezoeken.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</si>
</sst>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#########"/>
    <numFmt numFmtId="165" formatCode="_-&quot;ƒ&quot;\ * #,##0.00_-;_-&quot;ƒ&quot;\ * #,##0.00\-;_-&quot;ƒ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hadow/>
      <sz val="2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8"/>
      <name val="Verdana"/>
      <family val="2"/>
    </font>
    <font>
      <sz val="11"/>
      <color theme="0"/>
      <name val="Verdana"/>
      <family val="2"/>
    </font>
    <font>
      <b/>
      <sz val="14"/>
      <name val="Arial"/>
      <family val="2"/>
    </font>
    <font>
      <i/>
      <sz val="10"/>
      <name val="Arial"/>
      <family val="2"/>
    </font>
    <font>
      <sz val="9"/>
      <color rgb="FFC00000"/>
      <name val="Arial"/>
      <family val="2"/>
    </font>
    <font>
      <b/>
      <sz val="10"/>
      <color theme="3" tint="-0.499984740745262"/>
      <name val="Arial"/>
      <family val="2"/>
    </font>
    <font>
      <sz val="9"/>
      <color theme="3" tint="-0.499984740745262"/>
      <name val="Arial"/>
      <family val="2"/>
    </font>
    <font>
      <sz val="9"/>
      <color rgb="FF0070C0"/>
      <name val="Arial"/>
      <family val="2"/>
    </font>
    <font>
      <b/>
      <sz val="9"/>
      <color indexed="8"/>
      <name val="Calibri"/>
      <family val="2"/>
    </font>
    <font>
      <shadow/>
      <sz val="18"/>
      <name val="Calibri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0.79998168889431442"/>
      </right>
      <top style="thin">
        <color theme="5" tint="0.79998168889431442"/>
      </top>
      <bottom style="thin">
        <color theme="5" tint="0.79998168889431442"/>
      </bottom>
      <diagonal/>
    </border>
  </borders>
  <cellStyleXfs count="8">
    <xf numFmtId="0" fontId="0" fillId="0" borderId="0"/>
    <xf numFmtId="0" fontId="6" fillId="0" borderId="0"/>
    <xf numFmtId="0" fontId="1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7" fillId="0" borderId="0" xfId="1" applyFont="1" applyAlignment="1">
      <alignment vertical="center"/>
    </xf>
    <xf numFmtId="0" fontId="6" fillId="0" borderId="0" xfId="1" applyAlignment="1">
      <alignment vertical="center"/>
    </xf>
    <xf numFmtId="2" fontId="12" fillId="0" borderId="0" xfId="6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6" fillId="0" borderId="0" xfId="1" applyAlignment="1">
      <alignment horizontal="center" vertical="center"/>
    </xf>
    <xf numFmtId="0" fontId="14" fillId="0" borderId="0" xfId="1" applyFont="1" applyAlignment="1">
      <alignment vertical="center"/>
    </xf>
    <xf numFmtId="2" fontId="13" fillId="6" borderId="8" xfId="6" applyNumberFormat="1" applyFont="1" applyFill="1" applyBorder="1" applyAlignment="1">
      <alignment vertical="center"/>
    </xf>
    <xf numFmtId="2" fontId="13" fillId="6" borderId="0" xfId="6" applyNumberFormat="1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7" fillId="0" borderId="3" xfId="1" applyFont="1" applyBorder="1" applyAlignment="1">
      <alignment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5" borderId="6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164" fontId="18" fillId="5" borderId="7" xfId="1" applyNumberFormat="1" applyFont="1" applyFill="1" applyBorder="1" applyAlignment="1">
      <alignment horizontal="center" vertical="center"/>
    </xf>
    <xf numFmtId="0" fontId="18" fillId="5" borderId="9" xfId="1" applyFont="1" applyFill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7" fillId="4" borderId="6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20" fillId="5" borderId="10" xfId="2" applyFont="1" applyFill="1" applyBorder="1" applyAlignment="1">
      <alignment horizontal="left" vertical="center"/>
    </xf>
    <xf numFmtId="0" fontId="8" fillId="0" borderId="10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center"/>
    </xf>
    <xf numFmtId="14" fontId="8" fillId="0" borderId="10" xfId="2" applyNumberFormat="1" applyFont="1" applyFill="1" applyBorder="1" applyAlignment="1">
      <alignment horizontal="left"/>
    </xf>
    <xf numFmtId="1" fontId="8" fillId="0" borderId="10" xfId="2" applyNumberFormat="1" applyFont="1" applyFill="1" applyBorder="1" applyAlignment="1">
      <alignment horizontal="center" vertical="center"/>
    </xf>
    <xf numFmtId="164" fontId="8" fillId="0" borderId="10" xfId="2" applyNumberFormat="1" applyFont="1" applyFill="1" applyBorder="1" applyAlignment="1">
      <alignment horizontal="left"/>
    </xf>
    <xf numFmtId="0" fontId="20" fillId="5" borderId="11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/>
    </xf>
    <xf numFmtId="0" fontId="8" fillId="0" borderId="11" xfId="2" applyFont="1" applyFill="1" applyBorder="1" applyAlignment="1">
      <alignment horizontal="center"/>
    </xf>
    <xf numFmtId="14" fontId="8" fillId="0" borderId="11" xfId="2" applyNumberFormat="1" applyFont="1" applyFill="1" applyBorder="1" applyAlignment="1">
      <alignment horizontal="left"/>
    </xf>
    <xf numFmtId="1" fontId="8" fillId="0" borderId="11" xfId="2" applyNumberFormat="1" applyFont="1" applyFill="1" applyBorder="1" applyAlignment="1">
      <alignment horizontal="center" vertical="center"/>
    </xf>
    <xf numFmtId="164" fontId="8" fillId="0" borderId="11" xfId="2" applyNumberFormat="1" applyFont="1" applyFill="1" applyBorder="1" applyAlignment="1">
      <alignment horizontal="left"/>
    </xf>
    <xf numFmtId="0" fontId="20" fillId="0" borderId="10" xfId="2" applyFont="1" applyFill="1" applyBorder="1" applyAlignment="1">
      <alignment horizontal="left"/>
    </xf>
    <xf numFmtId="14" fontId="20" fillId="0" borderId="10" xfId="2" applyNumberFormat="1" applyFont="1" applyFill="1" applyBorder="1" applyAlignment="1">
      <alignment horizontal="left"/>
    </xf>
    <xf numFmtId="1" fontId="20" fillId="0" borderId="10" xfId="2" applyNumberFormat="1" applyFont="1" applyFill="1" applyBorder="1" applyAlignment="1">
      <alignment horizontal="left" vertical="center"/>
    </xf>
    <xf numFmtId="164" fontId="20" fillId="0" borderId="10" xfId="2" applyNumberFormat="1" applyFont="1" applyFill="1" applyBorder="1" applyAlignment="1">
      <alignment horizontal="left"/>
    </xf>
    <xf numFmtId="0" fontId="22" fillId="0" borderId="0" xfId="1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/>
    </xf>
  </cellXfs>
  <cellStyles count="8">
    <cellStyle name="60% - Accent3 2" xfId="5"/>
    <cellStyle name="Hyperlink 2" xfId="4"/>
    <cellStyle name="Komma 3" xfId="3"/>
    <cellStyle name="Normaal 2" xfId="2"/>
    <cellStyle name="Standaard" xfId="0" builtinId="0"/>
    <cellStyle name="Standaard 2" xfId="1"/>
    <cellStyle name="Standaard_Opdr. 3 uitgebreide urenberekening" xfId="6"/>
    <cellStyle name="Valuta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A1:P29"/>
  <sheetViews>
    <sheetView showGridLines="0" showZeros="0" tabSelected="1" topLeftCell="A2" zoomScaleNormal="100" zoomScaleSheetLayoutView="90" workbookViewId="0">
      <selection activeCell="I10" sqref="I10"/>
    </sheetView>
  </sheetViews>
  <sheetFormatPr defaultColWidth="9" defaultRowHeight="13.2" x14ac:dyDescent="0.3"/>
  <cols>
    <col min="1" max="1" width="2" style="3" customWidth="1"/>
    <col min="2" max="2" width="12.109375" style="3" customWidth="1"/>
    <col min="3" max="3" width="11.44140625" style="3" customWidth="1"/>
    <col min="4" max="4" width="10.109375" style="8" bestFit="1" customWidth="1"/>
    <col min="5" max="6" width="11.5546875" style="8" customWidth="1"/>
    <col min="7" max="7" width="11.5546875" style="3" customWidth="1"/>
    <col min="8" max="8" width="9.33203125" style="3" customWidth="1"/>
    <col min="9" max="9" width="10.33203125" style="3" customWidth="1"/>
    <col min="10" max="10" width="10.6640625" style="3" customWidth="1"/>
    <col min="11" max="16" width="11.5546875" style="3" customWidth="1"/>
    <col min="17" max="16384" width="9" style="3"/>
  </cols>
  <sheetData>
    <row r="1" spans="2:14" s="1" customFormat="1" ht="51.45" customHeight="1" thickBot="1" x14ac:dyDescent="0.35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s="4" customFormat="1" ht="29.4" customHeight="1" thickTop="1" x14ac:dyDescent="0.3">
      <c r="B2" s="42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2:14" s="4" customFormat="1" ht="24" customHeight="1" x14ac:dyDescent="0.3">
      <c r="B3" s="10" t="s">
        <v>47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7.399999999999999" x14ac:dyDescent="0.3">
      <c r="B4" s="9" t="s">
        <v>48</v>
      </c>
    </row>
    <row r="5" spans="2:14" s="5" customFormat="1" ht="12.9" customHeight="1" x14ac:dyDescent="0.3">
      <c r="B5" s="5" t="s">
        <v>62</v>
      </c>
      <c r="D5" s="6"/>
      <c r="E5" s="6"/>
      <c r="F5" s="6"/>
    </row>
    <row r="6" spans="2:14" s="5" customFormat="1" ht="12.9" customHeight="1" x14ac:dyDescent="0.3">
      <c r="B6" s="5" t="s">
        <v>49</v>
      </c>
      <c r="D6" s="6"/>
      <c r="E6" s="6"/>
      <c r="F6" s="6"/>
    </row>
    <row r="7" spans="2:14" s="5" customFormat="1" ht="12.9" customHeight="1" x14ac:dyDescent="0.3">
      <c r="B7" s="5" t="s">
        <v>50</v>
      </c>
      <c r="D7" s="6"/>
      <c r="E7" s="6"/>
      <c r="F7" s="6"/>
    </row>
    <row r="8" spans="2:14" s="5" customFormat="1" ht="12.9" customHeight="1" x14ac:dyDescent="0.3">
      <c r="B8" s="5" t="s">
        <v>51</v>
      </c>
      <c r="D8" s="6"/>
      <c r="E8" s="6"/>
      <c r="F8" s="6"/>
    </row>
    <row r="9" spans="2:14" s="5" customFormat="1" ht="12.9" customHeight="1" x14ac:dyDescent="0.3">
      <c r="B9" s="5" t="s">
        <v>65</v>
      </c>
      <c r="D9" s="6"/>
      <c r="E9" s="6"/>
      <c r="F9" s="6"/>
    </row>
    <row r="10" spans="2:14" s="5" customFormat="1" ht="12.9" customHeight="1" x14ac:dyDescent="0.3">
      <c r="B10" s="5" t="s">
        <v>63</v>
      </c>
      <c r="D10" s="6"/>
      <c r="E10" s="6"/>
      <c r="F10" s="6"/>
    </row>
    <row r="11" spans="2:14" s="5" customFormat="1" ht="12.9" customHeight="1" x14ac:dyDescent="0.3">
      <c r="B11" s="5" t="s">
        <v>64</v>
      </c>
      <c r="D11" s="6"/>
      <c r="E11" s="6"/>
      <c r="F11" s="6"/>
    </row>
    <row r="12" spans="2:14" s="5" customFormat="1" ht="12.9" customHeight="1" x14ac:dyDescent="0.3">
      <c r="B12" s="5" t="s">
        <v>66</v>
      </c>
      <c r="D12" s="6"/>
      <c r="E12" s="6"/>
      <c r="F12" s="6"/>
    </row>
    <row r="13" spans="2:14" s="5" customFormat="1" ht="6.9" customHeight="1" x14ac:dyDescent="0.3">
      <c r="D13" s="6"/>
      <c r="E13" s="6"/>
      <c r="F13" s="6"/>
    </row>
    <row r="14" spans="2:14" ht="14.4" thickBot="1" x14ac:dyDescent="0.35">
      <c r="B14" s="12" t="s">
        <v>52</v>
      </c>
      <c r="C14" s="5"/>
      <c r="D14" s="6"/>
      <c r="E14" s="6"/>
      <c r="F14" s="6"/>
    </row>
    <row r="15" spans="2:14" x14ac:dyDescent="0.3">
      <c r="B15" s="13" t="s">
        <v>1</v>
      </c>
      <c r="C15" s="14" t="s">
        <v>6</v>
      </c>
      <c r="D15" s="14" t="s">
        <v>53</v>
      </c>
      <c r="E15" s="14" t="s">
        <v>10</v>
      </c>
      <c r="F15" s="15" t="s">
        <v>54</v>
      </c>
    </row>
    <row r="16" spans="2:14" ht="13.8" thickBot="1" x14ac:dyDescent="0.35">
      <c r="B16" s="16" t="s">
        <v>4</v>
      </c>
      <c r="C16" s="17">
        <f>HLOOKUP($B$16,$B$21:$P$29,7,0)</f>
        <v>64</v>
      </c>
      <c r="D16" s="17" t="str">
        <f>HLOOKUP($B$16,$B$21:$P$29,5,0)</f>
        <v>Neer</v>
      </c>
      <c r="E16" s="18">
        <f>HLOOKUP($B$16,$B$21:$P$29,9,0)</f>
        <v>653718795</v>
      </c>
      <c r="F16" s="19">
        <f>HLOOKUP($B$16,$B$21:$P$29,3,0)</f>
        <v>18</v>
      </c>
    </row>
    <row r="17" spans="1:16" ht="14.4" thickBot="1" x14ac:dyDescent="0.35">
      <c r="B17" s="20" t="s">
        <v>45</v>
      </c>
      <c r="C17" s="5"/>
      <c r="D17" s="6"/>
      <c r="E17" s="6"/>
      <c r="F17" s="6"/>
    </row>
    <row r="18" spans="1:16" x14ac:dyDescent="0.3">
      <c r="B18" s="13" t="s">
        <v>1</v>
      </c>
      <c r="C18" s="14" t="s">
        <v>6</v>
      </c>
      <c r="D18" s="14" t="s">
        <v>53</v>
      </c>
      <c r="E18" s="14" t="s">
        <v>10</v>
      </c>
      <c r="F18" s="15" t="s">
        <v>54</v>
      </c>
    </row>
    <row r="19" spans="1:16" ht="13.8" thickBot="1" x14ac:dyDescent="0.35">
      <c r="B19" s="21"/>
      <c r="C19" s="22"/>
      <c r="D19" s="22"/>
      <c r="E19" s="22"/>
      <c r="F19" s="23"/>
    </row>
    <row r="20" spans="1:16" ht="13.8" x14ac:dyDescent="0.3">
      <c r="B20" s="7" t="s">
        <v>55</v>
      </c>
    </row>
    <row r="21" spans="1:16" s="2" customFormat="1" x14ac:dyDescent="0.3">
      <c r="A21" s="40">
        <v>1</v>
      </c>
      <c r="B21" s="24" t="s">
        <v>1</v>
      </c>
      <c r="C21" s="30" t="s">
        <v>3</v>
      </c>
      <c r="D21" s="24" t="s">
        <v>33</v>
      </c>
      <c r="E21" s="24" t="s">
        <v>56</v>
      </c>
      <c r="F21" s="24" t="s">
        <v>42</v>
      </c>
      <c r="G21" s="24" t="s">
        <v>3</v>
      </c>
      <c r="H21" s="24" t="s">
        <v>57</v>
      </c>
      <c r="I21" s="24" t="s">
        <v>4</v>
      </c>
      <c r="J21" s="24" t="s">
        <v>2</v>
      </c>
      <c r="K21" s="24" t="s">
        <v>3</v>
      </c>
      <c r="L21" s="24" t="s">
        <v>42</v>
      </c>
      <c r="M21" s="24" t="s">
        <v>58</v>
      </c>
      <c r="N21" s="24" t="s">
        <v>27</v>
      </c>
      <c r="O21" s="24" t="s">
        <v>5</v>
      </c>
      <c r="P21" s="24" t="s">
        <v>59</v>
      </c>
    </row>
    <row r="22" spans="1:16" x14ac:dyDescent="0.25">
      <c r="A22" s="40">
        <v>2</v>
      </c>
      <c r="B22" s="36" t="s">
        <v>7</v>
      </c>
      <c r="C22" s="31" t="s">
        <v>23</v>
      </c>
      <c r="D22" s="25" t="s">
        <v>32</v>
      </c>
      <c r="E22" s="25" t="s">
        <v>15</v>
      </c>
      <c r="F22" s="25" t="s">
        <v>44</v>
      </c>
      <c r="G22" s="25" t="s">
        <v>24</v>
      </c>
      <c r="H22" s="25" t="s">
        <v>34</v>
      </c>
      <c r="I22" s="25" t="s">
        <v>30</v>
      </c>
      <c r="J22" s="25" t="s">
        <v>13</v>
      </c>
      <c r="K22" s="25" t="s">
        <v>17</v>
      </c>
      <c r="L22" s="25" t="s">
        <v>41</v>
      </c>
      <c r="M22" s="25" t="s">
        <v>20</v>
      </c>
      <c r="N22" s="25" t="s">
        <v>26</v>
      </c>
      <c r="O22" s="25" t="s">
        <v>36</v>
      </c>
      <c r="P22" s="25" t="s">
        <v>39</v>
      </c>
    </row>
    <row r="23" spans="1:16" s="8" customFormat="1" x14ac:dyDescent="0.25">
      <c r="A23" s="40">
        <v>3</v>
      </c>
      <c r="B23" s="36" t="s">
        <v>60</v>
      </c>
      <c r="C23" s="32">
        <v>6</v>
      </c>
      <c r="D23" s="26">
        <v>12</v>
      </c>
      <c r="E23" s="26">
        <v>23</v>
      </c>
      <c r="F23" s="26">
        <v>29</v>
      </c>
      <c r="G23" s="26">
        <v>6</v>
      </c>
      <c r="H23" s="26">
        <v>12</v>
      </c>
      <c r="I23" s="26">
        <v>18</v>
      </c>
      <c r="J23" s="26">
        <v>24</v>
      </c>
      <c r="K23" s="26">
        <v>30</v>
      </c>
      <c r="L23" s="26">
        <v>3</v>
      </c>
      <c r="M23" s="26">
        <v>9</v>
      </c>
      <c r="N23" s="26">
        <v>15</v>
      </c>
      <c r="O23" s="26">
        <v>21</v>
      </c>
      <c r="P23" s="26">
        <v>27</v>
      </c>
    </row>
    <row r="24" spans="1:16" x14ac:dyDescent="0.25">
      <c r="A24" s="40">
        <v>4</v>
      </c>
      <c r="B24" s="36" t="s">
        <v>61</v>
      </c>
      <c r="C24" s="31" t="s">
        <v>22</v>
      </c>
      <c r="D24" s="25" t="s">
        <v>31</v>
      </c>
      <c r="E24" s="25" t="s">
        <v>14</v>
      </c>
      <c r="F24" s="25" t="s">
        <v>43</v>
      </c>
      <c r="G24" s="25" t="s">
        <v>22</v>
      </c>
      <c r="H24" s="25" t="s">
        <v>31</v>
      </c>
      <c r="I24" s="25" t="s">
        <v>29</v>
      </c>
      <c r="J24" s="25" t="s">
        <v>12</v>
      </c>
      <c r="K24" s="25" t="s">
        <v>16</v>
      </c>
      <c r="L24" s="25" t="s">
        <v>40</v>
      </c>
      <c r="M24" s="25" t="s">
        <v>19</v>
      </c>
      <c r="N24" s="25" t="s">
        <v>25</v>
      </c>
      <c r="O24" s="25" t="s">
        <v>35</v>
      </c>
      <c r="P24" s="25" t="s">
        <v>38</v>
      </c>
    </row>
    <row r="25" spans="1:16" x14ac:dyDescent="0.25">
      <c r="A25" s="40">
        <v>5</v>
      </c>
      <c r="B25" s="36" t="s">
        <v>53</v>
      </c>
      <c r="C25" s="31" t="s">
        <v>21</v>
      </c>
      <c r="D25" s="25" t="s">
        <v>21</v>
      </c>
      <c r="E25" s="25" t="s">
        <v>11</v>
      </c>
      <c r="F25" s="25" t="s">
        <v>11</v>
      </c>
      <c r="G25" s="25" t="s">
        <v>21</v>
      </c>
      <c r="H25" s="25" t="s">
        <v>21</v>
      </c>
      <c r="I25" s="25" t="s">
        <v>28</v>
      </c>
      <c r="J25" s="25" t="s">
        <v>11</v>
      </c>
      <c r="K25" s="25" t="s">
        <v>11</v>
      </c>
      <c r="L25" s="25" t="s">
        <v>11</v>
      </c>
      <c r="M25" s="25" t="s">
        <v>18</v>
      </c>
      <c r="N25" s="25" t="s">
        <v>21</v>
      </c>
      <c r="O25" s="25" t="s">
        <v>21</v>
      </c>
      <c r="P25" s="25" t="s">
        <v>37</v>
      </c>
    </row>
    <row r="26" spans="1:16" x14ac:dyDescent="0.25">
      <c r="A26" s="40">
        <v>6</v>
      </c>
      <c r="B26" s="37" t="s">
        <v>8</v>
      </c>
      <c r="C26" s="33">
        <v>33752</v>
      </c>
      <c r="D26" s="27">
        <v>21339</v>
      </c>
      <c r="E26" s="27">
        <v>19524</v>
      </c>
      <c r="F26" s="27">
        <v>21356</v>
      </c>
      <c r="G26" s="27">
        <v>33752</v>
      </c>
      <c r="H26" s="27">
        <v>21339</v>
      </c>
      <c r="I26" s="27">
        <v>18788</v>
      </c>
      <c r="J26" s="27">
        <v>21351</v>
      </c>
      <c r="K26" s="27">
        <v>21357</v>
      </c>
      <c r="L26" s="27">
        <v>21330</v>
      </c>
      <c r="M26" s="27">
        <v>32294</v>
      </c>
      <c r="N26" s="27">
        <v>21342</v>
      </c>
      <c r="O26" s="27">
        <v>28653</v>
      </c>
      <c r="P26" s="27">
        <v>21354</v>
      </c>
    </row>
    <row r="27" spans="1:16" s="8" customFormat="1" x14ac:dyDescent="0.3">
      <c r="A27" s="40">
        <v>7</v>
      </c>
      <c r="B27" s="38" t="s">
        <v>6</v>
      </c>
      <c r="C27" s="34">
        <v>23</v>
      </c>
      <c r="D27" s="28">
        <v>57</v>
      </c>
      <c r="E27" s="28">
        <v>62</v>
      </c>
      <c r="F27" s="28">
        <v>57</v>
      </c>
      <c r="G27" s="28">
        <v>23</v>
      </c>
      <c r="H27" s="28">
        <v>57</v>
      </c>
      <c r="I27" s="28">
        <v>64</v>
      </c>
      <c r="J27" s="28">
        <v>57</v>
      </c>
      <c r="K27" s="28">
        <v>57</v>
      </c>
      <c r="L27" s="28">
        <v>57</v>
      </c>
      <c r="M27" s="28">
        <v>27</v>
      </c>
      <c r="N27" s="28">
        <v>57</v>
      </c>
      <c r="O27" s="28">
        <v>37</v>
      </c>
      <c r="P27" s="28">
        <v>57</v>
      </c>
    </row>
    <row r="28" spans="1:16" x14ac:dyDescent="0.25">
      <c r="A28" s="40">
        <v>8</v>
      </c>
      <c r="B28" s="39" t="s">
        <v>9</v>
      </c>
      <c r="C28" s="35">
        <v>475494084</v>
      </c>
      <c r="D28" s="29">
        <v>475494085</v>
      </c>
      <c r="E28" s="29">
        <v>475494082</v>
      </c>
      <c r="F28" s="29">
        <v>475494083</v>
      </c>
      <c r="G28" s="29">
        <v>475494084</v>
      </c>
      <c r="H28" s="29">
        <v>475494085</v>
      </c>
      <c r="I28" s="29">
        <v>475494086</v>
      </c>
      <c r="J28" s="29">
        <v>475494087</v>
      </c>
      <c r="K28" s="29">
        <v>475494088</v>
      </c>
      <c r="L28" s="29">
        <v>475494089</v>
      </c>
      <c r="M28" s="29">
        <v>475494090</v>
      </c>
      <c r="N28" s="29">
        <v>475494091</v>
      </c>
      <c r="O28" s="29">
        <v>475494092</v>
      </c>
      <c r="P28" s="29">
        <v>475494093</v>
      </c>
    </row>
    <row r="29" spans="1:16" x14ac:dyDescent="0.25">
      <c r="A29" s="40">
        <v>9</v>
      </c>
      <c r="B29" s="39" t="s">
        <v>10</v>
      </c>
      <c r="C29" s="35">
        <v>653718793</v>
      </c>
      <c r="D29" s="29">
        <v>653718794</v>
      </c>
      <c r="E29" s="29">
        <v>653718791</v>
      </c>
      <c r="F29" s="29">
        <v>653718792</v>
      </c>
      <c r="G29" s="29">
        <v>653718793</v>
      </c>
      <c r="H29" s="29">
        <v>653718794</v>
      </c>
      <c r="I29" s="29">
        <v>653718795</v>
      </c>
      <c r="J29" s="29">
        <v>653718796</v>
      </c>
      <c r="K29" s="29">
        <v>653718797</v>
      </c>
      <c r="L29" s="29">
        <v>653718798</v>
      </c>
      <c r="M29" s="29">
        <v>653718799</v>
      </c>
      <c r="N29" s="29">
        <v>653718800</v>
      </c>
      <c r="O29" s="29">
        <v>653718801</v>
      </c>
      <c r="P29" s="29">
        <v>653718802</v>
      </c>
    </row>
  </sheetData>
  <mergeCells count="2">
    <mergeCell ref="B1:N1"/>
    <mergeCell ref="B2:N2"/>
  </mergeCells>
  <dataValidations count="2">
    <dataValidation type="list" errorStyle="information" allowBlank="1" showInputMessage="1" showErrorMessage="1" sqref="B16">
      <formula1>$C$21:$P$21</formula1>
    </dataValidation>
    <dataValidation type="list" errorStyle="information" allowBlank="1" showInputMessage="1" showErrorMessage="1" sqref="D21">
      <formula1>#REF!</formula1>
    </dataValidation>
  </dataValidations>
  <printOptions horizontalCentered="1" gridLinesSet="0"/>
  <pageMargins left="0.25" right="0.25" top="0.75" bottom="0.75" header="0.3" footer="0.3"/>
  <pageSetup paperSize="9" scale="94" orientation="landscape" horizontalDpi="4294967293" verticalDpi="4294967293" r:id="rId1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HORZ.ZOEKEN &amp; VERT.ZOEKEN</vt:lpstr>
      <vt:lpstr>'HORZ.ZOEKEN &amp; VERT.ZOEKEN'!Afdrukbereik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2017-04-07T15:35:06Z</cp:lastPrinted>
  <dcterms:created xsi:type="dcterms:W3CDTF">2016-10-31T14:40:20Z</dcterms:created>
  <dcterms:modified xsi:type="dcterms:W3CDTF">2017-04-07T15:35:11Z</dcterms:modified>
</cp:coreProperties>
</file>