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1. E-learning cursussen\Excel\4. Dashboards en data-analyses\E-learning 3. Excel database-analyse\"/>
    </mc:Choice>
  </mc:AlternateContent>
  <xr:revisionPtr revIDLastSave="0" documentId="8_{6D4002C4-1CA1-46EE-B994-A7E9FE86564A}" xr6:coauthVersionLast="37" xr6:coauthVersionMax="37" xr10:uidLastSave="{00000000-0000-0000-0000-000000000000}"/>
  <bookViews>
    <workbookView xWindow="0" yWindow="0" windowWidth="21600" windowHeight="9615" xr2:uid="{4C40CFFD-0853-4CC6-A2FE-D3A7798F37D5}"/>
  </bookViews>
  <sheets>
    <sheet name="Opdr.3 Horiz.Zoe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'Opdr.3 Horiz.Zoeken'!$A$1:$K$62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[6]Artikelen!$A$8:$A$15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16" i="1"/>
  <c r="E16" i="1"/>
  <c r="D16" i="1"/>
  <c r="C16" i="1"/>
</calcChain>
</file>

<file path=xl/sharedStrings.xml><?xml version="1.0" encoding="utf-8"?>
<sst xmlns="http://schemas.openxmlformats.org/spreadsheetml/2006/main" count="106" uniqueCount="73">
  <si>
    <t>Horizontaal zoeken</t>
  </si>
  <si>
    <t>Informatie inwonerslijst</t>
  </si>
  <si>
    <t>Analyseer de voorbeelden in de grijze cellen en maak deze in de opdracht (gele cellen) na</t>
  </si>
  <si>
    <r>
      <t xml:space="preserve">Valideer de namen in B20 via </t>
    </r>
    <r>
      <rPr>
        <b/>
        <sz val="11"/>
        <rFont val="Arial"/>
        <family val="2"/>
      </rPr>
      <t>Gegevens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Gegevensvalidatie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lijst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bron</t>
    </r>
  </si>
  <si>
    <t>Plaats de cursor in C20 waar je het eindresultaat wilt zien (in de gele cellen)</t>
  </si>
  <si>
    <t xml:space="preserve">FORMULES - Zoeken en verwijzen - HORIZ.ZOEKEN </t>
  </si>
  <si>
    <r>
      <rPr>
        <b/>
        <sz val="10"/>
        <rFont val="Arial"/>
        <family val="2"/>
      </rPr>
      <t>Zoekwaarde:    </t>
    </r>
    <r>
      <rPr>
        <sz val="10"/>
        <rFont val="Arial"/>
        <family val="2"/>
      </rPr>
      <t>Selecteer de waarde die je wilt zoeken, de cel van de validatielijst B20</t>
    </r>
  </si>
  <si>
    <r>
      <rPr>
        <b/>
        <sz val="10"/>
        <rFont val="Arial"/>
        <family val="2"/>
      </rPr>
      <t>Tabelmatrix:</t>
    </r>
    <r>
      <rPr>
        <sz val="10"/>
        <rFont val="Arial"/>
        <family val="2"/>
      </rPr>
      <t>   Selecteer de volledige tabel met veldnamen/koptekst.</t>
    </r>
  </si>
  <si>
    <r>
      <rPr>
        <b/>
        <sz val="10"/>
        <rFont val="Arial"/>
        <family val="2"/>
      </rPr>
      <t>Rij-index_getal</t>
    </r>
    <r>
      <rPr>
        <sz val="10"/>
        <rFont val="Arial"/>
        <family val="2"/>
      </rPr>
      <t xml:space="preserve">:    Kies het juiste rummer van de rij waar het gezochte gegeven staat, </t>
    </r>
    <r>
      <rPr>
        <i/>
        <sz val="10"/>
        <rFont val="Arial"/>
        <family val="2"/>
      </rPr>
      <t>de eerste rij in de tabel heeft rangnummer 1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</si>
  <si>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Bereik</t>
    </r>
    <r>
      <rPr>
        <sz val="10"/>
        <rFont val="Arial"/>
        <family val="2"/>
      </rPr>
      <t>:    Maak een keuze uit “waar” of “onwaar”. In dit geval kiezen we voor onwaar omdat we een exact waardezoeken.</t>
    </r>
  </si>
  <si>
    <t>Voorbeeld Horizontaal zoeken B16</t>
  </si>
  <si>
    <t>Naam</t>
  </si>
  <si>
    <t>Leeftijd</t>
  </si>
  <si>
    <t>Locatie</t>
  </si>
  <si>
    <t>Mobiel</t>
  </si>
  <si>
    <t>Kamer</t>
  </si>
  <si>
    <t>janssen</t>
  </si>
  <si>
    <t>Opdracht</t>
  </si>
  <si>
    <t>Voorbeeld horizontale gegevens</t>
  </si>
  <si>
    <t>Janssen</t>
  </si>
  <si>
    <t>Puts</t>
  </si>
  <si>
    <t>Jaap Ullings</t>
  </si>
  <si>
    <t>Verdonschot</t>
  </si>
  <si>
    <t>Jansen</t>
  </si>
  <si>
    <t>Luts</t>
  </si>
  <si>
    <t>Peskens</t>
  </si>
  <si>
    <t>Goor</t>
  </si>
  <si>
    <t>Jensen</t>
  </si>
  <si>
    <t>Kenssen</t>
  </si>
  <si>
    <t>Nevel</t>
  </si>
  <si>
    <t>Timmermans</t>
  </si>
  <si>
    <t>Ellings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</si>
  <si>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</si>
  <si>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</si>
  <si>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</si>
  <si>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</si>
  <si>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</si>
  <si>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</si>
  <si>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</si>
  <si>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</si>
  <si>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</si>
  <si>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</si>
  <si>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</si>
  <si>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</si>
  <si>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pad</t>
  </si>
  <si>
    <t>Ram</t>
  </si>
  <si>
    <t>Loosdrecht</t>
  </si>
  <si>
    <t>Kamernr.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</si>
  <si>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</si>
  <si>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</si>
  <si>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</si>
  <si>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</si>
  <si>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</si>
  <si>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</si>
  <si>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</si>
  <si>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</si>
  <si>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</si>
  <si>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</si>
  <si>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</si>
  <si>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</si>
  <si>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</si>
  <si>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Baexem</t>
  </si>
  <si>
    <t>Heythuysen</t>
  </si>
  <si>
    <t>Neer</t>
  </si>
  <si>
    <t>Roggel</t>
  </si>
  <si>
    <t>Hei</t>
  </si>
  <si>
    <t>geb. datum</t>
  </si>
  <si>
    <t>Telefoon</t>
  </si>
  <si>
    <t>Transponeren en Verticaal zoeken</t>
  </si>
  <si>
    <t>Kopieer voorbeeld Horizontale gegevens en plak in rode cel B43 - Plakken speciaal - Transponeren</t>
  </si>
  <si>
    <t>Haal dezelfde informatie eruit via Verticaal zoeken</t>
  </si>
  <si>
    <t>Voorbeeld Verticaal zoeken B37</t>
  </si>
  <si>
    <t>Maak de de Zoekwaarde en Tabelmatrix absoluut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</si>
</sst>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shadow/>
      <sz val="20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rgb="FFC00000"/>
      <name val="Arial"/>
      <family val="2"/>
    </font>
    <font>
      <b/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2" fontId="6" fillId="0" borderId="0" xfId="1" applyNumberFormat="1" applyFont="1" applyAlignment="1">
      <alignment vertical="center"/>
    </xf>
    <xf numFmtId="0" fontId="5" fillId="0" borderId="0" xfId="2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3" xfId="2" applyFont="1" applyBorder="1" applyAlignment="1">
      <alignment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3" borderId="6" xfId="2" applyFont="1" applyFill="1" applyBorder="1" applyAlignment="1">
      <alignment horizontal="left" vertical="center"/>
    </xf>
    <xf numFmtId="0" fontId="14" fillId="3" borderId="7" xfId="2" applyFont="1" applyFill="1" applyBorder="1" applyAlignment="1">
      <alignment horizontal="center" vertical="center"/>
    </xf>
    <xf numFmtId="164" fontId="14" fillId="3" borderId="7" xfId="2" applyNumberFormat="1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9" xfId="3" applyFont="1" applyFill="1" applyBorder="1" applyAlignment="1">
      <alignment horizontal="left" vertical="center"/>
    </xf>
    <xf numFmtId="0" fontId="16" fillId="0" borderId="9" xfId="3" applyFont="1" applyFill="1" applyBorder="1" applyAlignment="1">
      <alignment horizontal="left"/>
    </xf>
    <xf numFmtId="0" fontId="16" fillId="0" borderId="9" xfId="3" applyFont="1" applyFill="1" applyBorder="1" applyAlignment="1">
      <alignment horizontal="center"/>
    </xf>
    <xf numFmtId="14" fontId="16" fillId="0" borderId="9" xfId="3" applyNumberFormat="1" applyFont="1" applyFill="1" applyBorder="1" applyAlignment="1">
      <alignment horizontal="left"/>
    </xf>
    <xf numFmtId="1" fontId="16" fillId="0" borderId="9" xfId="3" applyNumberFormat="1" applyFont="1" applyFill="1" applyBorder="1" applyAlignment="1">
      <alignment horizontal="center" vertical="center"/>
    </xf>
    <xf numFmtId="164" fontId="16" fillId="0" borderId="9" xfId="3" applyNumberFormat="1" applyFont="1" applyFill="1" applyBorder="1" applyAlignment="1">
      <alignment horizontal="left"/>
    </xf>
    <xf numFmtId="164" fontId="16" fillId="0" borderId="0" xfId="3" applyNumberFormat="1" applyFont="1" applyFill="1" applyBorder="1" applyAlignment="1">
      <alignment horizontal="left"/>
    </xf>
    <xf numFmtId="0" fontId="5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17" fillId="0" borderId="0" xfId="2" applyFont="1" applyAlignment="1">
      <alignment vertical="center"/>
    </xf>
  </cellXfs>
  <cellStyles count="4">
    <cellStyle name="Normaal 2" xfId="3" xr:uid="{04F40E55-AFB6-4E94-920C-15D389006285}"/>
    <cellStyle name="Standaard" xfId="0" builtinId="0"/>
    <cellStyle name="Standaard 2" xfId="2" xr:uid="{C8260482-AB4A-461A-A23C-7EC2DBCB900F}"/>
    <cellStyle name="Standaard_Opdr. 3 uitgebreide urenberekening" xfId="1" xr:uid="{FBDAC197-31FB-46BC-B0FB-C0679A614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FA5B08-EA8B-4F3D-9FC3-96CC4B036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4472C90-6ED6-4B0C-B631-5C1DE6CDF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4.%20Dashboards%20en%20data-analyses/3.%20Excel%20database%20-analyse%20met%20Filteren,%20Functies,%20Zoeken%20en%20Draaitabell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atabase Formules en functie "/>
      <sheetName val="Opdr.1 Sorteren en Filteren"/>
      <sheetName val="Opd. 1a Kolommen wisselen"/>
      <sheetName val="Opdr.2 VERT.ZOEKEN "/>
      <sheetName val="Opdr.3 Horiz.Zoeken"/>
      <sheetName val="Opdr.4 Horiz.Zoeken gecombi"/>
      <sheetName val="Opdr.5 VERT.ZOEKEN benaderen"/>
      <sheetName val="Opdr.6 VERT.Z via externe datab"/>
      <sheetName val="Database Codes oud en nieuw"/>
      <sheetName val="Inhoudsopgave draaitabellen"/>
      <sheetName val="Opdr.7 Draaitabel maken"/>
      <sheetName val="Data Ledenlijst"/>
      <sheetName val="Opdr.8 Selecteren en kopieeren"/>
      <sheetName val="Opdr.9 Indelen en Opmaken"/>
      <sheetName val="Data Ledenlijst v Draaigrafiek"/>
      <sheetName val="Opdr.10 Filteren en zoeken"/>
      <sheetName val="Opdr.11 Test oefening"/>
      <sheetName val="Data "/>
      <sheetName val="Opdr.12 Tabel extern"/>
      <sheetName val="Data voor externe gegevens bron"/>
      <sheetName val="Opdr.13 Statistische Waarden "/>
      <sheetName val="Opdr.14 Het Uiterlijk"/>
      <sheetName val="Data (2e hands auto's)"/>
      <sheetName val="Opdr.15 Sorteren en voorwopmaak"/>
      <sheetName val="Opdr.16 Draaigrafiek"/>
      <sheetName val="Opdr.17 Draaigrafiek wijzigen"/>
      <sheetName val="Opdr.18 Draaigrafiek instellen"/>
      <sheetName val="Opdr.19 Berekend veld"/>
      <sheetName val="Data (Personeel)"/>
      <sheetName val="Opdr.20 Dynamisch bereik"/>
      <sheetName val="Opdr.21 Draaitabel beveiligen"/>
      <sheetName val="Opdr. 22 Omzet verschillen"/>
      <sheetName val="Omzet Electronics "/>
      <sheetName val="Opdr.24 Macro maken"/>
      <sheetName val="Zknhs Noord"/>
      <sheetName val="Zknhs Zu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1D71-1BDC-4060-9554-0180838BB364}">
  <dimension ref="A1:P60"/>
  <sheetViews>
    <sheetView showGridLines="0" showZeros="0" tabSelected="1" zoomScaleNormal="100" zoomScaleSheetLayoutView="90" workbookViewId="0">
      <selection activeCell="M16" sqref="M16"/>
    </sheetView>
  </sheetViews>
  <sheetFormatPr defaultColWidth="9" defaultRowHeight="12.75" outlineLevelRow="1" x14ac:dyDescent="0.25"/>
  <cols>
    <col min="1" max="1" width="3" style="5" customWidth="1"/>
    <col min="2" max="2" width="12.140625" style="5" customWidth="1"/>
    <col min="3" max="3" width="11.28515625" style="5" customWidth="1"/>
    <col min="4" max="4" width="10.140625" style="7" bestFit="1" customWidth="1"/>
    <col min="5" max="6" width="11.7109375" style="7" customWidth="1"/>
    <col min="7" max="7" width="11.7109375" style="5" customWidth="1"/>
    <col min="8" max="8" width="9.28515625" style="5" customWidth="1"/>
    <col min="9" max="9" width="10.28515625" style="5" customWidth="1"/>
    <col min="10" max="10" width="10.7109375" style="5" customWidth="1"/>
    <col min="11" max="16" width="11.7109375" style="5" customWidth="1"/>
    <col min="17" max="16384" width="9" style="5"/>
  </cols>
  <sheetData>
    <row r="1" spans="1:11" s="2" customFormat="1" ht="51.4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1.9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25" x14ac:dyDescent="0.25">
      <c r="B3" s="6" t="s">
        <v>2</v>
      </c>
    </row>
    <row r="4" spans="1:11" s="6" customFormat="1" ht="6.75" customHeight="1" x14ac:dyDescent="0.25">
      <c r="D4" s="8"/>
      <c r="E4" s="8"/>
      <c r="F4" s="8"/>
    </row>
    <row r="5" spans="1:11" s="6" customFormat="1" ht="12.95" customHeight="1" x14ac:dyDescent="0.25">
      <c r="B5" s="6" t="s">
        <v>3</v>
      </c>
      <c r="D5" s="8"/>
      <c r="E5" s="8"/>
      <c r="F5" s="8"/>
    </row>
    <row r="6" spans="1:11" s="6" customFormat="1" ht="7.5" customHeight="1" x14ac:dyDescent="0.25">
      <c r="D6" s="8"/>
      <c r="E6" s="8"/>
      <c r="F6" s="8"/>
    </row>
    <row r="7" spans="1:11" s="6" customFormat="1" ht="14.25" x14ac:dyDescent="0.25">
      <c r="A7" s="6">
        <v>1</v>
      </c>
      <c r="B7" s="6" t="s">
        <v>4</v>
      </c>
      <c r="D7" s="8"/>
      <c r="E7" s="8"/>
      <c r="F7" s="8"/>
    </row>
    <row r="8" spans="1:11" s="6" customFormat="1" ht="14.25" x14ac:dyDescent="0.25">
      <c r="A8" s="6">
        <v>2</v>
      </c>
      <c r="B8" s="6" t="s">
        <v>5</v>
      </c>
      <c r="D8" s="8"/>
      <c r="E8" s="8"/>
      <c r="F8" s="8"/>
    </row>
    <row r="9" spans="1:11" s="6" customFormat="1" ht="14.25" x14ac:dyDescent="0.25">
      <c r="B9" s="9" t="s">
        <v>6</v>
      </c>
      <c r="D9" s="8"/>
      <c r="E9" s="8"/>
      <c r="F9" s="8"/>
    </row>
    <row r="10" spans="1:11" s="6" customFormat="1" ht="14.25" x14ac:dyDescent="0.25">
      <c r="B10" s="9" t="s">
        <v>7</v>
      </c>
      <c r="D10" s="8"/>
      <c r="E10" s="8"/>
      <c r="F10" s="8"/>
    </row>
    <row r="11" spans="1:11" s="6" customFormat="1" ht="14.25" x14ac:dyDescent="0.25">
      <c r="B11" s="9" t="s">
        <v>8</v>
      </c>
      <c r="D11" s="8"/>
      <c r="E11" s="8"/>
      <c r="F11" s="8"/>
    </row>
    <row r="12" spans="1:11" s="6" customFormat="1" ht="14.25" x14ac:dyDescent="0.25">
      <c r="B12" s="9" t="s">
        <v>9</v>
      </c>
      <c r="D12" s="8"/>
      <c r="E12" s="8"/>
      <c r="F12" s="8"/>
    </row>
    <row r="13" spans="1:11" s="6" customFormat="1" ht="11.25" customHeight="1" x14ac:dyDescent="0.25">
      <c r="D13" s="8"/>
      <c r="E13" s="8"/>
      <c r="F13" s="8"/>
    </row>
    <row r="14" spans="1:11" ht="15" thickBot="1" x14ac:dyDescent="0.3">
      <c r="B14" s="10" t="s">
        <v>10</v>
      </c>
      <c r="C14" s="6"/>
      <c r="D14" s="8"/>
      <c r="E14" s="8"/>
      <c r="F14" s="8"/>
    </row>
    <row r="15" spans="1:11" x14ac:dyDescent="0.25">
      <c r="B15" s="11" t="s">
        <v>11</v>
      </c>
      <c r="C15" s="12" t="s">
        <v>12</v>
      </c>
      <c r="D15" s="12" t="s">
        <v>13</v>
      </c>
      <c r="E15" s="12" t="s">
        <v>14</v>
      </c>
      <c r="F15" s="13" t="s">
        <v>15</v>
      </c>
    </row>
    <row r="16" spans="1:11" ht="13.5" thickBot="1" x14ac:dyDescent="0.3">
      <c r="B16" s="14" t="s">
        <v>16</v>
      </c>
      <c r="C16" s="15">
        <f>HLOOKUP($B$16,$B$22:$P$30,7,0)</f>
        <v>88</v>
      </c>
      <c r="D16" s="15" t="str">
        <f>HLOOKUP($B$16,$B$22:$P$30,5,0)</f>
        <v>Baexem</v>
      </c>
      <c r="E16" s="16">
        <f>HLOOKUP($B$16,$B$22:$P$30,9,0)</f>
        <v>653718793</v>
      </c>
      <c r="F16" s="17">
        <f>HLOOKUP($B$16,$B$22:$P$30,3,0)</f>
        <v>6</v>
      </c>
    </row>
    <row r="17" spans="2:16" x14ac:dyDescent="0.25">
      <c r="D17" s="5"/>
      <c r="E17" s="5"/>
      <c r="F17" s="5"/>
    </row>
    <row r="18" spans="2:16" ht="13.5" thickBot="1" x14ac:dyDescent="0.3">
      <c r="B18" s="5" t="s">
        <v>17</v>
      </c>
      <c r="D18" s="5"/>
      <c r="E18" s="5"/>
      <c r="F18" s="5"/>
    </row>
    <row r="19" spans="2:16" x14ac:dyDescent="0.25">
      <c r="B19" s="11" t="s">
        <v>11</v>
      </c>
      <c r="C19" s="12" t="s">
        <v>12</v>
      </c>
      <c r="D19" s="12" t="s">
        <v>13</v>
      </c>
      <c r="E19" s="12" t="s">
        <v>14</v>
      </c>
      <c r="F19" s="13" t="s">
        <v>15</v>
      </c>
    </row>
    <row r="20" spans="2:16" ht="13.5" thickBot="1" x14ac:dyDescent="0.3">
      <c r="B20" s="18"/>
      <c r="C20" s="19"/>
      <c r="D20" s="19"/>
      <c r="E20" s="19"/>
      <c r="F20" s="20"/>
    </row>
    <row r="21" spans="2:16" ht="15" x14ac:dyDescent="0.25">
      <c r="B21" s="21" t="s">
        <v>18</v>
      </c>
    </row>
    <row r="22" spans="2:16" s="22" customFormat="1" outlineLevel="1" x14ac:dyDescent="0.25">
      <c r="B22" s="22" t="s">
        <v>11</v>
      </c>
      <c r="C22" s="23" t="s">
        <v>19</v>
      </c>
      <c r="D22" s="23" t="s">
        <v>20</v>
      </c>
      <c r="E22" s="23" t="s">
        <v>21</v>
      </c>
      <c r="F22" s="23" t="s">
        <v>22</v>
      </c>
      <c r="G22" s="23" t="s">
        <v>23</v>
      </c>
      <c r="H22" s="23" t="s">
        <v>24</v>
      </c>
      <c r="I22" s="23" t="s">
        <v>25</v>
      </c>
      <c r="J22" s="23" t="s">
        <v>26</v>
      </c>
      <c r="K22" s="23" t="s">
        <v>27</v>
      </c>
      <c r="L22" s="23" t="s">
        <v>22</v>
      </c>
      <c r="M22" s="23" t="s">
        <v>28</v>
      </c>
      <c r="N22" s="23" t="s">
        <v>29</v>
      </c>
      <c r="O22" s="23" t="s">
        <v>30</v>
      </c>
      <c r="P22" s="23" t="s">
        <v>31</v>
      </c>
    </row>
    <row r="23" spans="2:16" outlineLevel="1" x14ac:dyDescent="0.2">
      <c r="B23" s="22" t="s">
        <v>32</v>
      </c>
      <c r="C23" s="24" t="s">
        <v>33</v>
      </c>
      <c r="D23" s="24" t="s">
        <v>34</v>
      </c>
      <c r="E23" s="24" t="s">
        <v>35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4" t="s">
        <v>42</v>
      </c>
      <c r="M23" s="24" t="s">
        <v>43</v>
      </c>
      <c r="N23" s="24" t="s">
        <v>44</v>
      </c>
      <c r="O23" s="24" t="s">
        <v>45</v>
      </c>
      <c r="P23" s="24" t="s">
        <v>46</v>
      </c>
    </row>
    <row r="24" spans="2:16" s="7" customFormat="1" outlineLevel="1" x14ac:dyDescent="0.2">
      <c r="B24" s="22" t="s">
        <v>47</v>
      </c>
      <c r="C24" s="25">
        <v>6</v>
      </c>
      <c r="D24" s="25">
        <v>12</v>
      </c>
      <c r="E24" s="25">
        <v>23</v>
      </c>
      <c r="F24" s="25">
        <v>29</v>
      </c>
      <c r="G24" s="25">
        <v>6</v>
      </c>
      <c r="H24" s="25">
        <v>12</v>
      </c>
      <c r="I24" s="25">
        <v>18</v>
      </c>
      <c r="J24" s="25">
        <v>24</v>
      </c>
      <c r="K24" s="25">
        <v>30</v>
      </c>
      <c r="L24" s="25">
        <v>3</v>
      </c>
      <c r="M24" s="25">
        <v>9</v>
      </c>
      <c r="N24" s="25">
        <v>15</v>
      </c>
      <c r="O24" s="25">
        <v>21</v>
      </c>
      <c r="P24" s="25">
        <v>27</v>
      </c>
    </row>
    <row r="25" spans="2:16" outlineLevel="1" x14ac:dyDescent="0.2">
      <c r="B25" s="22" t="s">
        <v>48</v>
      </c>
      <c r="C25" s="24" t="s">
        <v>49</v>
      </c>
      <c r="D25" s="24" t="s">
        <v>50</v>
      </c>
      <c r="E25" s="24" t="s">
        <v>51</v>
      </c>
      <c r="F25" s="24" t="s">
        <v>52</v>
      </c>
      <c r="G25" s="24" t="s">
        <v>49</v>
      </c>
      <c r="H25" s="24" t="s">
        <v>50</v>
      </c>
      <c r="I25" s="24" t="s">
        <v>53</v>
      </c>
      <c r="J25" s="24" t="s">
        <v>54</v>
      </c>
      <c r="K25" s="24" t="s">
        <v>55</v>
      </c>
      <c r="L25" s="24" t="s">
        <v>56</v>
      </c>
      <c r="M25" s="24" t="s">
        <v>57</v>
      </c>
      <c r="N25" s="24" t="s">
        <v>58</v>
      </c>
      <c r="O25" s="24" t="s">
        <v>59</v>
      </c>
      <c r="P25" s="24" t="s">
        <v>60</v>
      </c>
    </row>
    <row r="26" spans="2:16" outlineLevel="1" x14ac:dyDescent="0.2">
      <c r="B26" s="22" t="s">
        <v>13</v>
      </c>
      <c r="C26" s="24" t="s">
        <v>61</v>
      </c>
      <c r="D26" s="24" t="s">
        <v>61</v>
      </c>
      <c r="E26" s="24" t="s">
        <v>62</v>
      </c>
      <c r="F26" s="24" t="s">
        <v>62</v>
      </c>
      <c r="G26" s="24" t="s">
        <v>61</v>
      </c>
      <c r="H26" s="24" t="s">
        <v>61</v>
      </c>
      <c r="I26" s="24" t="s">
        <v>63</v>
      </c>
      <c r="J26" s="24" t="s">
        <v>62</v>
      </c>
      <c r="K26" s="24" t="s">
        <v>62</v>
      </c>
      <c r="L26" s="24" t="s">
        <v>62</v>
      </c>
      <c r="M26" s="24" t="s">
        <v>64</v>
      </c>
      <c r="N26" s="24" t="s">
        <v>61</v>
      </c>
      <c r="O26" s="24" t="s">
        <v>61</v>
      </c>
      <c r="P26" s="24" t="s">
        <v>65</v>
      </c>
    </row>
    <row r="27" spans="2:16" outlineLevel="1" x14ac:dyDescent="0.2">
      <c r="B27" s="22" t="s">
        <v>66</v>
      </c>
      <c r="C27" s="26">
        <v>33752</v>
      </c>
      <c r="D27" s="26">
        <v>21339</v>
      </c>
      <c r="E27" s="26">
        <v>19524</v>
      </c>
      <c r="F27" s="26">
        <v>21356</v>
      </c>
      <c r="G27" s="26">
        <v>33752</v>
      </c>
      <c r="H27" s="26">
        <v>21339</v>
      </c>
      <c r="I27" s="26">
        <v>18788</v>
      </c>
      <c r="J27" s="26">
        <v>21351</v>
      </c>
      <c r="K27" s="26">
        <v>21357</v>
      </c>
      <c r="L27" s="26">
        <v>21330</v>
      </c>
      <c r="M27" s="26">
        <v>32294</v>
      </c>
      <c r="N27" s="26">
        <v>21342</v>
      </c>
      <c r="O27" s="26">
        <v>28653</v>
      </c>
      <c r="P27" s="26">
        <v>21354</v>
      </c>
    </row>
    <row r="28" spans="2:16" s="7" customFormat="1" outlineLevel="1" x14ac:dyDescent="0.25">
      <c r="B28" s="22" t="s">
        <v>12</v>
      </c>
      <c r="C28" s="27">
        <v>88</v>
      </c>
      <c r="D28" s="27">
        <v>57</v>
      </c>
      <c r="E28" s="27">
        <v>62</v>
      </c>
      <c r="F28" s="27">
        <v>57</v>
      </c>
      <c r="G28" s="27">
        <v>76</v>
      </c>
      <c r="H28" s="27">
        <v>57</v>
      </c>
      <c r="I28" s="27">
        <v>64</v>
      </c>
      <c r="J28" s="27">
        <v>89</v>
      </c>
      <c r="K28" s="27">
        <v>83</v>
      </c>
      <c r="L28" s="27">
        <v>89</v>
      </c>
      <c r="M28" s="27">
        <v>27</v>
      </c>
      <c r="N28" s="27">
        <v>77</v>
      </c>
      <c r="O28" s="27">
        <v>64</v>
      </c>
      <c r="P28" s="27">
        <v>57</v>
      </c>
    </row>
    <row r="29" spans="2:16" outlineLevel="1" x14ac:dyDescent="0.2">
      <c r="B29" s="22" t="s">
        <v>67</v>
      </c>
      <c r="C29" s="28">
        <v>475494084</v>
      </c>
      <c r="D29" s="28">
        <v>475494085</v>
      </c>
      <c r="E29" s="28">
        <v>475494082</v>
      </c>
      <c r="F29" s="28">
        <v>475494083</v>
      </c>
      <c r="G29" s="28">
        <v>475494084</v>
      </c>
      <c r="H29" s="28">
        <v>475494085</v>
      </c>
      <c r="I29" s="28">
        <v>475494086</v>
      </c>
      <c r="J29" s="28">
        <v>475494087</v>
      </c>
      <c r="K29" s="28">
        <v>475494088</v>
      </c>
      <c r="L29" s="28">
        <v>475494089</v>
      </c>
      <c r="M29" s="28">
        <v>475494090</v>
      </c>
      <c r="N29" s="28">
        <v>475494091</v>
      </c>
      <c r="O29" s="28">
        <v>475494092</v>
      </c>
      <c r="P29" s="28">
        <v>475494093</v>
      </c>
    </row>
    <row r="30" spans="2:16" outlineLevel="1" x14ac:dyDescent="0.2">
      <c r="B30" s="22" t="s">
        <v>14</v>
      </c>
      <c r="C30" s="28">
        <v>653718793</v>
      </c>
      <c r="D30" s="28">
        <v>653718794</v>
      </c>
      <c r="E30" s="28">
        <v>653718791</v>
      </c>
      <c r="F30" s="28">
        <v>653718792</v>
      </c>
      <c r="G30" s="28">
        <v>653718793</v>
      </c>
      <c r="H30" s="28">
        <v>653718794</v>
      </c>
      <c r="I30" s="28">
        <v>653718795</v>
      </c>
      <c r="J30" s="28">
        <v>653718796</v>
      </c>
      <c r="K30" s="28">
        <v>653718797</v>
      </c>
      <c r="L30" s="28">
        <v>653718798</v>
      </c>
      <c r="M30" s="28">
        <v>653718799</v>
      </c>
      <c r="N30" s="28">
        <v>653718800</v>
      </c>
      <c r="O30" s="28">
        <v>653718801</v>
      </c>
      <c r="P30" s="28">
        <v>653718802</v>
      </c>
    </row>
    <row r="31" spans="2:16" ht="13.5" outlineLevel="1" thickBot="1" x14ac:dyDescent="0.25">
      <c r="B31" s="2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4" customFormat="1" ht="31.9" customHeight="1" thickTop="1" x14ac:dyDescent="0.25">
      <c r="B32" s="3" t="s">
        <v>68</v>
      </c>
      <c r="C32" s="3"/>
      <c r="D32" s="3"/>
      <c r="E32" s="3"/>
      <c r="F32" s="3"/>
      <c r="G32" s="3"/>
      <c r="H32" s="3"/>
      <c r="I32" s="3"/>
      <c r="J32" s="3"/>
      <c r="K32" s="3"/>
    </row>
    <row r="33" spans="2:16" x14ac:dyDescent="0.25">
      <c r="B33" s="30" t="s">
        <v>69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2:16" x14ac:dyDescent="0.25">
      <c r="B34" s="30" t="s">
        <v>70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16" s="6" customFormat="1" ht="12.95" customHeight="1" thickBot="1" x14ac:dyDescent="0.3">
      <c r="B35" s="10" t="s">
        <v>71</v>
      </c>
      <c r="D35" s="8"/>
      <c r="E35" s="8"/>
      <c r="F35" s="8"/>
    </row>
    <row r="36" spans="2:16" s="6" customFormat="1" ht="12.95" customHeight="1" x14ac:dyDescent="0.25">
      <c r="B36" s="11" t="s">
        <v>11</v>
      </c>
      <c r="C36" s="12" t="s">
        <v>12</v>
      </c>
      <c r="D36" s="12" t="s">
        <v>13</v>
      </c>
      <c r="E36" s="12" t="s">
        <v>14</v>
      </c>
      <c r="F36" s="13" t="s">
        <v>15</v>
      </c>
    </row>
    <row r="37" spans="2:16" s="6" customFormat="1" ht="12.95" customHeight="1" thickBot="1" x14ac:dyDescent="0.3">
      <c r="B37" s="14" t="s">
        <v>19</v>
      </c>
      <c r="C37" s="15" t="str">
        <f>_xlfn.IFNA(VLOOKUP($B$37,$B$43:$J$57,7,0),"")</f>
        <v/>
      </c>
      <c r="D37" s="15" t="str">
        <f>_xlfn.IFNA(VLOOKUP($B$37,$B$43:$J$57,5,0),"")</f>
        <v/>
      </c>
      <c r="E37" s="15" t="str">
        <f>_xlfn.IFNA(VLOOKUP($B$37,$B$43:$J$57,9,0),"")</f>
        <v/>
      </c>
      <c r="F37" s="15" t="str">
        <f>_xlfn.IFNA(VLOOKUP($B$37,$B$43:$J$57,10,0),"")</f>
        <v/>
      </c>
    </row>
    <row r="38" spans="2:16" s="6" customFormat="1" ht="12.95" customHeight="1" x14ac:dyDescent="0.25"/>
    <row r="39" spans="2:16" s="6" customFormat="1" ht="12.95" customHeight="1" thickBot="1" x14ac:dyDescent="0.3">
      <c r="B39" s="32" t="s">
        <v>17</v>
      </c>
      <c r="D39" s="8"/>
      <c r="E39" s="8"/>
      <c r="F39" s="8"/>
    </row>
    <row r="40" spans="2:16" s="6" customFormat="1" ht="12.95" customHeight="1" x14ac:dyDescent="0.25">
      <c r="B40" s="11" t="s">
        <v>11</v>
      </c>
      <c r="C40" s="12" t="s">
        <v>12</v>
      </c>
      <c r="D40" s="12" t="s">
        <v>13</v>
      </c>
      <c r="E40" s="12" t="s">
        <v>14</v>
      </c>
      <c r="F40" s="13" t="s">
        <v>15</v>
      </c>
    </row>
    <row r="41" spans="2:16" s="6" customFormat="1" ht="12.95" customHeight="1" thickBot="1" x14ac:dyDescent="0.3">
      <c r="B41" s="18"/>
      <c r="C41" s="19"/>
      <c r="D41" s="19"/>
      <c r="E41" s="19"/>
      <c r="F41" s="20"/>
    </row>
    <row r="42" spans="2:16" s="6" customFormat="1" ht="12.95" customHeight="1" x14ac:dyDescent="0.25">
      <c r="C42" s="9" t="s">
        <v>72</v>
      </c>
      <c r="D42" s="8"/>
      <c r="E42" s="8"/>
      <c r="F42" s="8"/>
    </row>
    <row r="43" spans="2:16" s="22" customFormat="1" ht="12.95" customHeight="1" x14ac:dyDescent="0.25">
      <c r="B43" s="33"/>
    </row>
    <row r="44" spans="2:16" s="34" customFormat="1" ht="12.95" customHeight="1" x14ac:dyDescent="0.2">
      <c r="B44" s="23"/>
      <c r="C44" s="24"/>
      <c r="D44" s="25"/>
      <c r="E44" s="24"/>
      <c r="F44" s="24"/>
      <c r="G44" s="26"/>
      <c r="H44" s="27"/>
      <c r="I44" s="28"/>
      <c r="J44" s="28"/>
    </row>
    <row r="45" spans="2:16" s="34" customFormat="1" ht="12.95" customHeight="1" x14ac:dyDescent="0.2">
      <c r="B45" s="23"/>
      <c r="C45" s="24"/>
      <c r="D45" s="25"/>
      <c r="E45" s="24"/>
      <c r="F45" s="24"/>
      <c r="G45" s="26"/>
      <c r="H45" s="27"/>
      <c r="I45" s="28"/>
      <c r="J45" s="28"/>
    </row>
    <row r="46" spans="2:16" s="34" customFormat="1" ht="12.95" customHeight="1" x14ac:dyDescent="0.2">
      <c r="B46" s="23"/>
      <c r="C46" s="24"/>
      <c r="D46" s="25"/>
      <c r="E46" s="24"/>
      <c r="F46" s="24"/>
      <c r="G46" s="26"/>
      <c r="H46" s="27"/>
      <c r="I46" s="28"/>
      <c r="J46" s="28"/>
    </row>
    <row r="47" spans="2:16" s="34" customFormat="1" ht="12.95" customHeight="1" x14ac:dyDescent="0.2">
      <c r="B47" s="23"/>
      <c r="C47" s="24"/>
      <c r="D47" s="25"/>
      <c r="E47" s="24"/>
      <c r="F47" s="24"/>
      <c r="G47" s="26"/>
      <c r="H47" s="27"/>
      <c r="I47" s="28"/>
      <c r="J47" s="28"/>
    </row>
    <row r="48" spans="2:16" s="34" customFormat="1" ht="12.95" customHeight="1" x14ac:dyDescent="0.2">
      <c r="B48" s="23"/>
      <c r="C48" s="24"/>
      <c r="D48" s="25"/>
      <c r="E48" s="24"/>
      <c r="F48" s="24"/>
      <c r="G48" s="26"/>
      <c r="H48" s="27"/>
      <c r="I48" s="28"/>
      <c r="J48" s="28"/>
    </row>
    <row r="49" spans="2:10" s="34" customFormat="1" ht="12.95" customHeight="1" x14ac:dyDescent="0.2">
      <c r="B49" s="23"/>
      <c r="C49" s="24"/>
      <c r="D49" s="25"/>
      <c r="E49" s="24"/>
      <c r="F49" s="24"/>
      <c r="G49" s="26"/>
      <c r="H49" s="27"/>
      <c r="I49" s="28"/>
      <c r="J49" s="28"/>
    </row>
    <row r="50" spans="2:10" s="34" customFormat="1" ht="12.95" customHeight="1" x14ac:dyDescent="0.2">
      <c r="B50" s="23"/>
      <c r="C50" s="24"/>
      <c r="D50" s="25"/>
      <c r="E50" s="24"/>
      <c r="F50" s="24"/>
      <c r="G50" s="26"/>
      <c r="H50" s="27"/>
      <c r="I50" s="28"/>
      <c r="J50" s="28"/>
    </row>
    <row r="51" spans="2:10" s="34" customFormat="1" ht="12.95" customHeight="1" x14ac:dyDescent="0.2">
      <c r="B51" s="23"/>
      <c r="C51" s="24"/>
      <c r="D51" s="25"/>
      <c r="E51" s="24"/>
      <c r="F51" s="24"/>
      <c r="G51" s="26"/>
      <c r="H51" s="27"/>
      <c r="I51" s="28"/>
      <c r="J51" s="28"/>
    </row>
    <row r="52" spans="2:10" s="34" customFormat="1" ht="12.95" customHeight="1" x14ac:dyDescent="0.2">
      <c r="B52" s="23"/>
      <c r="C52" s="24"/>
      <c r="D52" s="25"/>
      <c r="E52" s="24"/>
      <c r="F52" s="24"/>
      <c r="G52" s="26"/>
      <c r="H52" s="27"/>
      <c r="I52" s="28"/>
      <c r="J52" s="28"/>
    </row>
    <row r="53" spans="2:10" s="34" customFormat="1" ht="12.95" customHeight="1" x14ac:dyDescent="0.2">
      <c r="B53" s="23"/>
      <c r="C53" s="24"/>
      <c r="D53" s="25"/>
      <c r="E53" s="24"/>
      <c r="F53" s="24"/>
      <c r="G53" s="26"/>
      <c r="H53" s="27"/>
      <c r="I53" s="28"/>
      <c r="J53" s="28"/>
    </row>
    <row r="54" spans="2:10" s="34" customFormat="1" ht="12.95" customHeight="1" x14ac:dyDescent="0.2">
      <c r="B54" s="23"/>
      <c r="C54" s="24"/>
      <c r="D54" s="25"/>
      <c r="E54" s="24"/>
      <c r="F54" s="24"/>
      <c r="G54" s="26"/>
      <c r="H54" s="27"/>
      <c r="I54" s="28"/>
      <c r="J54" s="28"/>
    </row>
    <row r="55" spans="2:10" s="34" customFormat="1" ht="12.95" customHeight="1" x14ac:dyDescent="0.2">
      <c r="B55" s="23"/>
      <c r="C55" s="24"/>
      <c r="D55" s="25"/>
      <c r="E55" s="24"/>
      <c r="F55" s="24"/>
      <c r="G55" s="26"/>
      <c r="H55" s="27"/>
      <c r="I55" s="28"/>
      <c r="J55" s="28"/>
    </row>
    <row r="56" spans="2:10" s="34" customFormat="1" ht="12.95" customHeight="1" x14ac:dyDescent="0.2">
      <c r="B56" s="23"/>
      <c r="C56" s="24"/>
      <c r="D56" s="25"/>
      <c r="E56" s="24"/>
      <c r="F56" s="24"/>
      <c r="G56" s="26"/>
      <c r="H56" s="27"/>
      <c r="I56" s="28"/>
      <c r="J56" s="28"/>
    </row>
    <row r="57" spans="2:10" s="34" customFormat="1" ht="12.95" customHeight="1" x14ac:dyDescent="0.2">
      <c r="B57" s="23"/>
      <c r="C57" s="24"/>
      <c r="D57" s="25"/>
      <c r="E57" s="24"/>
      <c r="F57" s="24"/>
      <c r="G57" s="26"/>
      <c r="H57" s="27"/>
      <c r="I57" s="28"/>
      <c r="J57" s="28"/>
    </row>
    <row r="58" spans="2:10" x14ac:dyDescent="0.25">
      <c r="D58" s="5"/>
      <c r="E58" s="5"/>
      <c r="F58" s="5"/>
    </row>
    <row r="59" spans="2:10" x14ac:dyDescent="0.25">
      <c r="D59" s="5"/>
      <c r="E59" s="5"/>
      <c r="F59" s="5"/>
    </row>
    <row r="60" spans="2:10" x14ac:dyDescent="0.25">
      <c r="D60" s="5"/>
      <c r="E60" s="5"/>
      <c r="F60" s="5"/>
    </row>
  </sheetData>
  <mergeCells count="1">
    <mergeCell ref="A1:K1"/>
  </mergeCells>
  <dataValidations count="3">
    <dataValidation type="list" errorStyle="information" allowBlank="1" showInputMessage="1" showErrorMessage="1" sqref="D22 B45" xr:uid="{3A71CEEF-B69F-4182-ACA0-9C1F29CA451E}">
      <formula1>#REF!</formula1>
    </dataValidation>
    <dataValidation type="list" allowBlank="1" showInputMessage="1" showErrorMessage="1" error="Alleen namen in de lijst kiezen" sqref="B37" xr:uid="{D1214B4C-2050-4507-AC1B-DF0B67E5E072}">
      <formula1>#REF!</formula1>
    </dataValidation>
    <dataValidation type="list" errorStyle="information" allowBlank="1" showInputMessage="1" showErrorMessage="1" sqref="B16" xr:uid="{12CDEE41-7216-4426-BC22-6152DAB6E3C5}">
      <formula1>$C$22:$P$22</formula1>
    </dataValidation>
  </dataValidations>
  <printOptions horizontalCentered="1" gridLinesSet="0"/>
  <pageMargins left="0.15748031496062992" right="0.15748031496062992" top="0.19685039370078741" bottom="0.19685039370078741" header="0.51181102362204722" footer="0.51181102362204722"/>
  <pageSetup paperSize="9" scale="89" orientation="portrait" horizontalDpi="4294967293" verticalDpi="4294967293" r:id="rId1"/>
  <headerFooter alignWithMargins="0">
    <oddHeader>&amp;A</oddHeader>
    <oddFooter>&amp;L® computraining&amp;R&amp;D</oddFooter>
  </headerFooter>
  <colBreaks count="1" manualBreakCount="1">
    <brk id="11" max="40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Opdr.3 Horiz.Zoeken</vt:lpstr>
      <vt:lpstr>'Opdr.3 Horiz.Zoeken'!Afdrukbereik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2018-10-13T07:27:23Z</dcterms:created>
  <dcterms:modified xsi:type="dcterms:W3CDTF">2018-10-13T07:27:37Z</dcterms:modified>
</cp:coreProperties>
</file>