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verdonschot\Dropbox\Cursussen\E-learning diversen\E-learning - Alle opdrachten\Excel\5. Excel gevorderden\Deel 2 mrt 2019\"/>
    </mc:Choice>
  </mc:AlternateContent>
  <xr:revisionPtr revIDLastSave="0" documentId="13_ncr:1_{FE728FF4-C6C8-4377-94E9-BE2A3CCD4217}" xr6:coauthVersionLast="43" xr6:coauthVersionMax="43" xr10:uidLastSave="{00000000-0000-0000-0000-000000000000}"/>
  <bookViews>
    <workbookView xWindow="-120" yWindow="-120" windowWidth="20730" windowHeight="11160" xr2:uid="{E9B8179C-B5DA-44E6-92E1-F8D78C605CF5}"/>
  </bookViews>
  <sheets>
    <sheet name="16. VERGELIJKEN nestele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[1]Blad1!$A$14:$A$24</definedName>
    <definedName name="adressen" localSheetId="0">#REF!</definedName>
    <definedName name="adressen">#REF!</definedName>
    <definedName name="_xlnm.Print_Area" localSheetId="0">'16. VERGELIJKEN nestelen'!$A$1:$O$41</definedName>
    <definedName name="Berekenen" localSheetId="0" hidden="1">#REF!</definedName>
    <definedName name="Berekenen" hidden="1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'[5]Validatie externe lijst'!$E$3:$E$9</definedName>
    <definedName name="gereedschappen">'[6]Validatie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Managertabel" localSheetId="0" hidden="1">#REF!</definedName>
    <definedName name="Managertabel" hidden="1">#REF!</definedName>
    <definedName name="nummer">[7]Artikelen!$A$8:$A$15</definedName>
    <definedName name="oud_naar_nieuw">'[3]Codes oud en nieuw'!$A$2:$C$52</definedName>
    <definedName name="Oude_codes">'[3]Codes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2" l="1"/>
  <c r="M26" i="2"/>
  <c r="K27" i="2" s="1"/>
  <c r="M22" i="2"/>
  <c r="K21" i="2" s="1"/>
  <c r="K22" i="2"/>
  <c r="K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computraining</author>
    <author>tc={F2406B4C-B782-4D5C-8755-A190548F6075}</author>
    <author>tc={32C0D735-50E8-4A07-BCD4-9BDCFB853028}</author>
  </authors>
  <commentList>
    <comment ref="M20" authorId="0" shapeId="0" xr:uid="{3FD6302C-791A-4A6B-A213-278D492B9898}">
      <text>
        <r>
          <rPr>
            <b/>
            <sz val="9"/>
            <color indexed="81"/>
            <rFont val="Tahoma"/>
            <family val="2"/>
          </rPr>
          <t>computraining:</t>
        </r>
        <r>
          <rPr>
            <sz val="9"/>
            <color indexed="81"/>
            <rFont val="Tahoma"/>
            <family val="2"/>
          </rPr>
          <t xml:space="preserve">
VERGELIJKEN geeft alleen het rij- of kolomnummer van gewenst onderdeel in dit geval de TITEL</t>
        </r>
      </text>
    </comment>
    <comment ref="K21" authorId="1" shapeId="0" xr:uid="{0D848048-7180-432F-BB09-949A03C005F7}">
      <text>
        <r>
          <rPr>
            <sz val="11"/>
            <color theme="1"/>
            <rFont val="Calibri"/>
            <family val="2"/>
            <scheme val="minor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Met hulpcellen</t>
        </r>
      </text>
    </comment>
    <comment ref="K22" authorId="2" shapeId="0" xr:uid="{47650BE6-BB86-469F-AD84-1230C2F37AB9}">
      <text>
        <r>
          <rPr>
            <sz val="11"/>
            <color theme="1"/>
            <rFont val="Calibri"/>
            <family val="2"/>
            <scheme val="minor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Functie VERGELIJKEN genesteld</t>
        </r>
      </text>
    </comment>
  </commentList>
</comments>
</file>

<file path=xl/sharedStrings.xml><?xml version="1.0" encoding="utf-8"?>
<sst xmlns="http://schemas.openxmlformats.org/spreadsheetml/2006/main" count="103" uniqueCount="84">
  <si>
    <t>M. Night Shyamalan</t>
  </si>
  <si>
    <t>Warner</t>
  </si>
  <si>
    <t>Thriller</t>
  </si>
  <si>
    <t>Lady in the Water</t>
  </si>
  <si>
    <t>Michael Caton-Jones</t>
  </si>
  <si>
    <t>MGM</t>
  </si>
  <si>
    <t>Drama</t>
  </si>
  <si>
    <t>Basic Instinct 2: Risk Addiction</t>
  </si>
  <si>
    <t>Ang Lee</t>
  </si>
  <si>
    <t>Focus Features</t>
  </si>
  <si>
    <t>Brokeback Mountain</t>
  </si>
  <si>
    <t>INDEX(F21:G33;VERGELIJKEN(K18;B21:B33;0);VERGELIJKEN(K26;F20:G20;0))</t>
  </si>
  <si>
    <t>Genesteld met VErGELIJKEN</t>
  </si>
  <si>
    <t>Neil LaBute</t>
  </si>
  <si>
    <t>The Wicker Man</t>
  </si>
  <si>
    <t>INDEX(F21:G33;M27;N27)</t>
  </si>
  <si>
    <t>Met hulpcellen</t>
  </si>
  <si>
    <t>Ron Howard</t>
  </si>
  <si>
    <t>Sony</t>
  </si>
  <si>
    <t>The Da Vinci Code</t>
  </si>
  <si>
    <t>AL</t>
  </si>
  <si>
    <t>Joe Ranft</t>
  </si>
  <si>
    <t>Pixar</t>
  </si>
  <si>
    <t>Jeugd</t>
  </si>
  <si>
    <t>Cars</t>
  </si>
  <si>
    <t>Voorraad</t>
  </si>
  <si>
    <t>Leeftijd</t>
  </si>
  <si>
    <t>Validatie lft/vrd</t>
  </si>
  <si>
    <t>Carlos Sandana</t>
  </si>
  <si>
    <t>Fox</t>
  </si>
  <si>
    <t>Ice Age 2: The Meltdown</t>
  </si>
  <si>
    <t>Hulpcellen voor In INDEX te plakken</t>
  </si>
  <si>
    <t xml:space="preserve"> </t>
  </si>
  <si>
    <t>Jonathan Frakes</t>
  </si>
  <si>
    <t>Actie</t>
  </si>
  <si>
    <t>The Librarian II</t>
  </si>
  <si>
    <t>Michal Mann</t>
  </si>
  <si>
    <t>Universal Pictures</t>
  </si>
  <si>
    <t>Miami Vice</t>
  </si>
  <si>
    <t>Hulp cel kopieren in de INDEX functie (zie K22)</t>
  </si>
  <si>
    <t>Bryan Singer</t>
  </si>
  <si>
    <t>Superman Returns</t>
  </si>
  <si>
    <t>Vooraad</t>
  </si>
  <si>
    <t>Brrett Ratner</t>
  </si>
  <si>
    <t>X-Men 3: The Last Stand</t>
  </si>
  <si>
    <t>Film VERGELIJKEN</t>
  </si>
  <si>
    <t>Wolfgang Petersen</t>
  </si>
  <si>
    <t>Poseidon</t>
  </si>
  <si>
    <t>Laat alleen het rij- of kolomnummer zien van de selectie</t>
  </si>
  <si>
    <t>Gore Verbinski</t>
  </si>
  <si>
    <t>Buena Vista</t>
  </si>
  <si>
    <t>Pirates of the Caribbean: Dead Man's Chest</t>
  </si>
  <si>
    <t xml:space="preserve"> Genre</t>
  </si>
  <si>
    <t>Aant. Verhuurd</t>
  </si>
  <si>
    <t>Regisseur</t>
  </si>
  <si>
    <t>Maatschappij</t>
  </si>
  <si>
    <t>Genre</t>
  </si>
  <si>
    <t>Titel</t>
  </si>
  <si>
    <t>Nr.</t>
  </si>
  <si>
    <t>Kies video</t>
  </si>
  <si>
    <t>DVD VERHUUR</t>
  </si>
  <si>
    <t>Videoverhuur informatie</t>
  </si>
  <si>
    <r>
      <t xml:space="preserve">Maak de INDEX functie voor </t>
    </r>
    <r>
      <rPr>
        <b/>
        <sz val="11"/>
        <color theme="1"/>
        <rFont val="Calibri"/>
        <family val="2"/>
        <scheme val="minor"/>
      </rPr>
      <t>Leeftijd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Voorraad</t>
    </r>
    <r>
      <rPr>
        <sz val="11"/>
        <color theme="1"/>
        <rFont val="Calibri"/>
        <family val="2"/>
        <scheme val="minor"/>
      </rPr>
      <t xml:space="preserve"> in cel L27 gebruik de hulpcellen.</t>
    </r>
  </si>
  <si>
    <t>Maak eerst in cel M27 en N27 de hulpcellen met VERGELIJKEN(K18;B21:B33;0) voor Titel - VERGELIJKEN(K26;F20:G20;0) voor Leeftijd of Voorraad</t>
  </si>
  <si>
    <t>Nu gaan we VERGELIJKEN nestelen om en Leeftijd OF Voorraad te kunnen zien met valideren</t>
  </si>
  <si>
    <r>
      <t xml:space="preserve">Let op Na het kopieren </t>
    </r>
    <r>
      <rPr>
        <b/>
        <i/>
        <sz val="12"/>
        <rFont val="Calibri"/>
        <family val="2"/>
        <scheme val="minor"/>
      </rPr>
      <t>esc</t>
    </r>
    <r>
      <rPr>
        <i/>
        <sz val="12"/>
        <rFont val="Calibri"/>
        <family val="2"/>
        <scheme val="minor"/>
      </rPr>
      <t xml:space="preserve"> klikken en daarna plakken op de juiste plaats in de INDEX functie - De  hulpcellen kunnen eventueel verwijderd worden</t>
    </r>
  </si>
  <si>
    <t>Selecteer cel L22 en typ =INDEX(G21:G33;VERGELIJKEN(K18;B21:B33;0))</t>
  </si>
  <si>
    <t>5.</t>
  </si>
  <si>
    <t>Maak nu de functie in zijn geheel met een nesteling van VERGELIJKEN (zie voorbeeld K22)</t>
  </si>
  <si>
    <t>Selecteer cel L21 - typ =INDEX(F21:F33; kopieer cel N22) - Enter</t>
  </si>
  <si>
    <t>4.</t>
  </si>
  <si>
    <t>Nu is het rijnummer bekend en kan deze worden gekoppeld met de functie INDEX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</si>
  <si>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N22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 van de titel</t>
    </r>
    <r>
      <rPr>
        <sz val="12"/>
        <rFont val="Calibri"/>
        <family val="2"/>
        <scheme val="minor"/>
      </rPr>
      <t xml:space="preserve"> te genereren: =VERGELIJKEN(1e veld K18 - 2e veld B21:B33 - Criteriumype-getal op 0)</t>
    </r>
  </si>
  <si>
    <t>3.</t>
  </si>
  <si>
    <r>
      <t xml:space="preserve">Doelstelling is; dat als er een film gekozen wordt de </t>
    </r>
    <r>
      <rPr>
        <b/>
        <i/>
        <sz val="11"/>
        <color theme="1"/>
        <rFont val="Calibri"/>
        <family val="2"/>
        <scheme val="minor"/>
      </rPr>
      <t>Leeftijd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Voorraad</t>
    </r>
    <r>
      <rPr>
        <i/>
        <sz val="11"/>
        <color theme="1"/>
        <rFont val="Calibri"/>
        <family val="2"/>
        <scheme val="minor"/>
      </rPr>
      <t xml:space="preserve"> zichtbaar wordt </t>
    </r>
  </si>
  <si>
    <t>Selecteer L19 typ = VERT.ZOEKEN(K18;B21:H35;2;0) - om het Genre van de film te achterhalen</t>
  </si>
  <si>
    <t>2.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</si>
  <si>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K18 om de gevalideerde Titels te controleren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selecteer alle filmtitels in kolom B</t>
    </r>
  </si>
  <si>
    <t>1.</t>
  </si>
  <si>
    <t>Om de gewenste criteria's te vinden moet er eerst gezocht worden met VERGELIJKEN om het juiste snijpunt van het rij of kolomnummer te traceren</t>
  </si>
  <si>
    <t>Eventueel de de Database DVD-lijst verhuur zichtbaar maken om de oefening op de hele database te maken</t>
  </si>
  <si>
    <t>Functie VERGELIJKEN gebruiken om het aantal rijen en kolommen van een item te bepalen in combinatie met de zoekfunctei functie INDEX</t>
  </si>
  <si>
    <t>Functie VERGELIJKEN nestelen met functie INDEX</t>
  </si>
  <si>
    <t>Excel cursus  gevorderd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</si>
</sst>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1" applyFont="1"/>
    <xf numFmtId="0" fontId="5" fillId="0" borderId="0" xfId="1" applyFont="1"/>
    <xf numFmtId="0" fontId="2" fillId="4" borderId="0" xfId="1" applyFill="1" applyAlignment="1">
      <alignment horizontal="center"/>
    </xf>
    <xf numFmtId="0" fontId="2" fillId="2" borderId="0" xfId="1" applyFill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7" fillId="6" borderId="0" xfId="1" applyFont="1" applyFill="1" applyAlignment="1">
      <alignment wrapText="1"/>
    </xf>
    <xf numFmtId="0" fontId="7" fillId="6" borderId="0" xfId="1" applyFont="1" applyFill="1" applyAlignment="1">
      <alignment horizontal="center"/>
    </xf>
    <xf numFmtId="0" fontId="7" fillId="6" borderId="0" xfId="1" applyFont="1" applyFill="1" applyAlignment="1">
      <alignment horizontal="center" wrapText="1"/>
    </xf>
    <xf numFmtId="0" fontId="7" fillId="6" borderId="0" xfId="1" applyFont="1" applyFill="1"/>
    <xf numFmtId="0" fontId="2" fillId="5" borderId="0" xfId="1" applyFill="1"/>
    <xf numFmtId="0" fontId="9" fillId="7" borderId="0" xfId="1" applyFont="1" applyFill="1" applyAlignment="1">
      <alignment horizontal="center"/>
    </xf>
    <xf numFmtId="0" fontId="9" fillId="7" borderId="1" xfId="1" applyFont="1" applyFill="1" applyBorder="1" applyAlignment="1">
      <alignment horizontal="left"/>
    </xf>
    <xf numFmtId="0" fontId="10" fillId="0" borderId="0" xfId="1" applyFont="1"/>
    <xf numFmtId="0" fontId="1" fillId="0" borderId="0" xfId="0" applyFont="1"/>
    <xf numFmtId="0" fontId="11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/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8" borderId="0" xfId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9" borderId="3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5D239B3C-EB86-499E-872A-128A20A40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overdonschot\Dropbox\Cursussen\1.%20E-learning%20cursussen\Excel\2.%20Excel%20gevorderden\2.%20Werkboek%20Excel%20gevorderd%20dee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2. Tabel en Opmaak "/>
      <sheetName val="3. Validatie lijsten maken "/>
      <sheetName val="Validatie-gereedschap"/>
      <sheetName val="4. Interval van 10 tallen"/>
      <sheetName val=" 5. Rang hoogste of laagste"/>
      <sheetName val="6. RANG.GELIJK hoog &amp; laag"/>
      <sheetName val="7. Modus meest voorkomend"/>
      <sheetName val="8. Datum toekomst opmaken"/>
      <sheetName val="9. Tijd berekenen &amp; acties"/>
      <sheetName val="10. Uren over 24 uur "/>
      <sheetName val="11. VERT.ZOEKEN benaderen"/>
      <sheetName val="12. VERT.Z via externe database"/>
      <sheetName val="Electronics"/>
      <sheetName val="13. HORZ.ZOEKEN &amp; Transponeren"/>
      <sheetName val="14. Horiz.Zoeken gecombineerd"/>
      <sheetName val="15. INDEX en VERGELIJKEN"/>
      <sheetName val="16. VERGELIJKEN nestelen"/>
      <sheetName val="DVD-Lijst"/>
      <sheetName val="17 Extra Formulieren onderdelen"/>
      <sheetName val="18. Draaitabel"/>
      <sheetName val="Database Electronics "/>
      <sheetName val="19. Omzetten Vergelijken"/>
      <sheetName val="Tab Gegevens vergelijken"/>
      <sheetName val=" 20.Jaren&amp;dubbelen vergelijken "/>
      <sheetName val="21. Sorteren &amp; Voorwaard.opmaak"/>
      <sheetName val="22. Berekend veld in draaitabel"/>
      <sheetName val="23. Draaigrafiek maken"/>
      <sheetName val="24. Draaigrafiek vernieuwen"/>
      <sheetName val="25. Draaigrafiek vergelijken"/>
      <sheetName val="Data 2e hands auto's"/>
      <sheetName val="22. Data Verkoop"/>
      <sheetName val="Data Ledenlijst "/>
      <sheetName val="26. Macro's opnemen"/>
      <sheetName val="27. Blokkeren en verbergen"/>
      <sheetName val="21. Data perso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3837-6F60-46A1-A8B2-6E093F3074BF}">
  <dimension ref="A1:O32"/>
  <sheetViews>
    <sheetView showGridLines="0" tabSelected="1" zoomScaleNormal="100" workbookViewId="0">
      <selection activeCell="E11" sqref="E11"/>
    </sheetView>
  </sheetViews>
  <sheetFormatPr defaultColWidth="9.28515625" defaultRowHeight="15" outlineLevelCol="1" x14ac:dyDescent="0.25"/>
  <cols>
    <col min="1" max="1" width="4" customWidth="1"/>
    <col min="2" max="2" width="15.28515625" customWidth="1"/>
    <col min="5" max="5" width="14" customWidth="1"/>
    <col min="10" max="10" width="11.7109375" customWidth="1"/>
    <col min="11" max="11" width="11.28515625" customWidth="1"/>
    <col min="12" max="13" width="11.28515625" customWidth="1" outlineLevel="1"/>
    <col min="14" max="14" width="13" customWidth="1" outlineLevel="1"/>
    <col min="15" max="15" width="11.7109375" customWidth="1"/>
  </cols>
  <sheetData>
    <row r="1" spans="1:15" s="36" customFormat="1" ht="49.5" customHeight="1" thickBot="1" x14ac:dyDescent="0.3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6" customFormat="1" ht="30" customHeight="1" thickTop="1" x14ac:dyDescent="0.25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4" customFormat="1" ht="18.75" x14ac:dyDescent="0.25">
      <c r="A3" s="35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t="s">
        <v>80</v>
      </c>
    </row>
    <row r="5" spans="1:15" ht="15.75" x14ac:dyDescent="0.25">
      <c r="A5" s="33" t="s">
        <v>79</v>
      </c>
    </row>
    <row r="6" spans="1:15" ht="15.75" x14ac:dyDescent="0.25">
      <c r="A6" s="31" t="s">
        <v>78</v>
      </c>
      <c r="B6" s="30" t="s">
        <v>77</v>
      </c>
    </row>
    <row r="7" spans="1:15" ht="15.75" x14ac:dyDescent="0.25">
      <c r="A7" s="29" t="s">
        <v>76</v>
      </c>
      <c r="B7" t="s">
        <v>75</v>
      </c>
    </row>
    <row r="8" spans="1:15" ht="15.75" x14ac:dyDescent="0.25">
      <c r="A8" s="29"/>
      <c r="B8" s="32" t="s">
        <v>74</v>
      </c>
    </row>
    <row r="9" spans="1:15" ht="15.75" x14ac:dyDescent="0.25">
      <c r="A9" s="29" t="s">
        <v>73</v>
      </c>
      <c r="B9" s="30" t="s">
        <v>72</v>
      </c>
    </row>
    <row r="10" spans="1:15" ht="15.75" x14ac:dyDescent="0.25">
      <c r="A10" s="31"/>
      <c r="B10" s="28" t="s">
        <v>71</v>
      </c>
    </row>
    <row r="11" spans="1:15" ht="15.75" x14ac:dyDescent="0.25">
      <c r="A11" s="29" t="s">
        <v>70</v>
      </c>
      <c r="B11" s="30" t="s">
        <v>69</v>
      </c>
    </row>
    <row r="12" spans="1:15" ht="15.75" x14ac:dyDescent="0.25">
      <c r="A12" s="29"/>
      <c r="B12" t="s">
        <v>68</v>
      </c>
    </row>
    <row r="13" spans="1:15" ht="15.75" x14ac:dyDescent="0.25">
      <c r="A13" s="29" t="s">
        <v>67</v>
      </c>
      <c r="B13" t="s">
        <v>66</v>
      </c>
    </row>
    <row r="14" spans="1:15" ht="15.75" x14ac:dyDescent="0.25">
      <c r="A14" s="28" t="s">
        <v>65</v>
      </c>
    </row>
    <row r="15" spans="1:15" x14ac:dyDescent="0.25">
      <c r="B15" s="27" t="s">
        <v>64</v>
      </c>
    </row>
    <row r="16" spans="1:15" x14ac:dyDescent="0.25">
      <c r="B16" t="s">
        <v>63</v>
      </c>
    </row>
    <row r="17" spans="1:15" x14ac:dyDescent="0.25">
      <c r="B17" t="s">
        <v>62</v>
      </c>
      <c r="L17" s="26" t="s">
        <v>61</v>
      </c>
    </row>
    <row r="18" spans="1:15" ht="15.75" x14ac:dyDescent="0.25">
      <c r="A18" s="25" t="s">
        <v>60</v>
      </c>
      <c r="B18" s="24"/>
      <c r="C18" s="24"/>
      <c r="D18" s="24"/>
      <c r="E18" s="24"/>
      <c r="F18" s="24"/>
      <c r="G18" s="24"/>
      <c r="H18" s="24"/>
      <c r="J18" s="10" t="s">
        <v>59</v>
      </c>
      <c r="K18" s="23" t="s">
        <v>51</v>
      </c>
      <c r="L18" s="23"/>
      <c r="M18" s="23"/>
      <c r="N18" s="16"/>
    </row>
    <row r="19" spans="1:15" ht="39" x14ac:dyDescent="0.25">
      <c r="A19" s="20" t="s">
        <v>58</v>
      </c>
      <c r="B19" s="20" t="s">
        <v>57</v>
      </c>
      <c r="C19" s="20" t="s">
        <v>56</v>
      </c>
      <c r="D19" s="22" t="s">
        <v>55</v>
      </c>
      <c r="E19" s="20" t="s">
        <v>54</v>
      </c>
      <c r="F19" s="21" t="s">
        <v>26</v>
      </c>
      <c r="G19" s="20" t="s">
        <v>25</v>
      </c>
      <c r="H19" s="19" t="s">
        <v>53</v>
      </c>
      <c r="J19" s="10" t="s">
        <v>52</v>
      </c>
      <c r="K19" s="14" t="str">
        <f>VLOOKUP(K18,B20:H35,2,0)</f>
        <v>Actie</v>
      </c>
      <c r="L19" s="15"/>
      <c r="M19" s="1"/>
    </row>
    <row r="20" spans="1:15" x14ac:dyDescent="0.25">
      <c r="A20" s="2">
        <v>1</v>
      </c>
      <c r="B20" t="s">
        <v>51</v>
      </c>
      <c r="C20" s="2" t="s">
        <v>34</v>
      </c>
      <c r="D20" s="1" t="s">
        <v>50</v>
      </c>
      <c r="E20" s="1" t="s">
        <v>49</v>
      </c>
      <c r="F20" s="2">
        <v>12</v>
      </c>
      <c r="G20" s="2">
        <v>35</v>
      </c>
      <c r="H20" s="1">
        <v>870</v>
      </c>
      <c r="J20" s="13"/>
      <c r="K20" s="1"/>
      <c r="L20" s="1"/>
      <c r="M20" s="18" t="s">
        <v>48</v>
      </c>
      <c r="O20" s="1"/>
    </row>
    <row r="21" spans="1:15" x14ac:dyDescent="0.25">
      <c r="A21" s="2">
        <v>2</v>
      </c>
      <c r="B21" t="s">
        <v>47</v>
      </c>
      <c r="C21" s="2" t="s">
        <v>34</v>
      </c>
      <c r="D21" s="1" t="s">
        <v>1</v>
      </c>
      <c r="E21" s="1" t="s">
        <v>46</v>
      </c>
      <c r="F21" s="2">
        <v>12</v>
      </c>
      <c r="G21" s="2">
        <v>33</v>
      </c>
      <c r="H21" s="1">
        <v>869</v>
      </c>
      <c r="J21" s="10" t="s">
        <v>26</v>
      </c>
      <c r="K21" s="14">
        <f>INDEX(F20:F32,M22)</f>
        <v>12</v>
      </c>
      <c r="L21" s="15"/>
      <c r="M21" s="17" t="s">
        <v>45</v>
      </c>
      <c r="N21" s="16"/>
    </row>
    <row r="22" spans="1:15" x14ac:dyDescent="0.25">
      <c r="A22" s="2">
        <v>3</v>
      </c>
      <c r="B22" s="1" t="s">
        <v>44</v>
      </c>
      <c r="C22" s="2" t="s">
        <v>34</v>
      </c>
      <c r="D22" s="1" t="s">
        <v>29</v>
      </c>
      <c r="E22" s="1" t="s">
        <v>43</v>
      </c>
      <c r="F22" s="2">
        <v>12</v>
      </c>
      <c r="G22" s="2">
        <v>29</v>
      </c>
      <c r="H22" s="1">
        <v>859</v>
      </c>
      <c r="J22" s="10" t="s">
        <v>42</v>
      </c>
      <c r="K22" s="14">
        <f>INDEX(G20:G32,MATCH(K18,B20:B32,0))</f>
        <v>35</v>
      </c>
      <c r="L22" s="15"/>
      <c r="M22" s="14">
        <f>MATCH(K18,B20:B32,0)</f>
        <v>1</v>
      </c>
      <c r="N22" s="5"/>
      <c r="O22" s="1"/>
    </row>
    <row r="23" spans="1:15" x14ac:dyDescent="0.25">
      <c r="A23" s="2">
        <v>4</v>
      </c>
      <c r="B23" s="1" t="s">
        <v>41</v>
      </c>
      <c r="C23" s="2" t="s">
        <v>34</v>
      </c>
      <c r="D23" s="1" t="s">
        <v>1</v>
      </c>
      <c r="E23" s="1" t="s">
        <v>40</v>
      </c>
      <c r="F23" s="2">
        <v>12</v>
      </c>
      <c r="G23" s="2">
        <v>30</v>
      </c>
      <c r="H23" s="1">
        <v>843</v>
      </c>
      <c r="J23" s="13"/>
      <c r="L23" s="1"/>
      <c r="M23" s="12" t="s">
        <v>39</v>
      </c>
      <c r="O23" s="1"/>
    </row>
    <row r="24" spans="1:15" x14ac:dyDescent="0.25">
      <c r="A24" s="2">
        <v>5</v>
      </c>
      <c r="B24" s="1" t="s">
        <v>38</v>
      </c>
      <c r="C24" s="2" t="s">
        <v>34</v>
      </c>
      <c r="D24" s="1" t="s">
        <v>37</v>
      </c>
      <c r="E24" s="1" t="s">
        <v>36</v>
      </c>
      <c r="F24" s="2">
        <v>16</v>
      </c>
      <c r="G24" s="2">
        <v>35</v>
      </c>
      <c r="H24" s="1">
        <v>833</v>
      </c>
      <c r="N24" s="1"/>
      <c r="O24" s="1"/>
    </row>
    <row r="25" spans="1:15" x14ac:dyDescent="0.25">
      <c r="A25" s="2">
        <v>6</v>
      </c>
      <c r="B25" s="1" t="s">
        <v>35</v>
      </c>
      <c r="C25" s="2" t="s">
        <v>34</v>
      </c>
      <c r="D25" s="1" t="s">
        <v>1</v>
      </c>
      <c r="E25" s="1" t="s">
        <v>33</v>
      </c>
      <c r="F25" s="2">
        <v>12</v>
      </c>
      <c r="G25" s="2">
        <v>34</v>
      </c>
      <c r="H25" s="1">
        <v>832</v>
      </c>
      <c r="K25" t="s">
        <v>32</v>
      </c>
      <c r="M25" s="11" t="s">
        <v>31</v>
      </c>
    </row>
    <row r="26" spans="1:15" x14ac:dyDescent="0.25">
      <c r="A26" s="2">
        <v>7</v>
      </c>
      <c r="B26" s="1" t="s">
        <v>30</v>
      </c>
      <c r="C26" s="2" t="s">
        <v>23</v>
      </c>
      <c r="D26" s="1" t="s">
        <v>29</v>
      </c>
      <c r="E26" s="1" t="s">
        <v>28</v>
      </c>
      <c r="F26" s="2" t="s">
        <v>20</v>
      </c>
      <c r="G26" s="2">
        <v>33</v>
      </c>
      <c r="H26" s="1">
        <v>820</v>
      </c>
      <c r="J26" s="10" t="s">
        <v>27</v>
      </c>
      <c r="K26" s="9" t="s">
        <v>26</v>
      </c>
      <c r="L26" t="s">
        <v>25</v>
      </c>
      <c r="M26" s="8">
        <f>MATCH(K18,B20:B32,0)</f>
        <v>1</v>
      </c>
      <c r="N26" s="8">
        <f>MATCH(K26,F19:G19,0)</f>
        <v>1</v>
      </c>
    </row>
    <row r="27" spans="1:15" x14ac:dyDescent="0.25">
      <c r="A27" s="2">
        <v>8</v>
      </c>
      <c r="B27" s="1" t="s">
        <v>24</v>
      </c>
      <c r="C27" s="2" t="s">
        <v>23</v>
      </c>
      <c r="D27" s="1" t="s">
        <v>22</v>
      </c>
      <c r="E27" s="1" t="s">
        <v>21</v>
      </c>
      <c r="F27" s="2" t="s">
        <v>20</v>
      </c>
      <c r="G27" s="2">
        <v>28</v>
      </c>
      <c r="H27" s="1">
        <v>804</v>
      </c>
      <c r="K27" s="7">
        <f>INDEX(F20:G32,M26,N26)</f>
        <v>12</v>
      </c>
      <c r="L27" s="6"/>
      <c r="M27" s="5"/>
      <c r="N27" s="5"/>
    </row>
    <row r="28" spans="1:15" x14ac:dyDescent="0.25">
      <c r="A28" s="2">
        <v>9</v>
      </c>
      <c r="B28" s="1" t="s">
        <v>19</v>
      </c>
      <c r="C28" s="2" t="s">
        <v>2</v>
      </c>
      <c r="D28" s="1" t="s">
        <v>18</v>
      </c>
      <c r="E28" s="1" t="s">
        <v>17</v>
      </c>
      <c r="F28" s="2">
        <v>12</v>
      </c>
      <c r="G28" s="2">
        <v>34</v>
      </c>
      <c r="H28" s="1">
        <v>799</v>
      </c>
      <c r="J28" s="4" t="s">
        <v>16</v>
      </c>
      <c r="K28" t="s">
        <v>15</v>
      </c>
    </row>
    <row r="29" spans="1:15" x14ac:dyDescent="0.25">
      <c r="A29" s="2">
        <v>10</v>
      </c>
      <c r="B29" s="1" t="s">
        <v>14</v>
      </c>
      <c r="C29" s="2" t="s">
        <v>6</v>
      </c>
      <c r="D29" s="1" t="s">
        <v>1</v>
      </c>
      <c r="E29" s="1" t="s">
        <v>13</v>
      </c>
      <c r="F29" s="2">
        <v>12</v>
      </c>
      <c r="G29" s="2">
        <v>32</v>
      </c>
      <c r="H29" s="1">
        <v>795</v>
      </c>
      <c r="J29" s="3" t="s">
        <v>12</v>
      </c>
      <c r="K29" t="s">
        <v>11</v>
      </c>
    </row>
    <row r="30" spans="1:15" x14ac:dyDescent="0.25">
      <c r="A30" s="2">
        <v>11</v>
      </c>
      <c r="B30" s="1" t="s">
        <v>10</v>
      </c>
      <c r="C30" s="2" t="s">
        <v>6</v>
      </c>
      <c r="D30" s="1" t="s">
        <v>9</v>
      </c>
      <c r="E30" s="1" t="s">
        <v>8</v>
      </c>
      <c r="F30" s="2">
        <v>12</v>
      </c>
      <c r="G30" s="2">
        <v>26</v>
      </c>
      <c r="H30" s="1">
        <v>787</v>
      </c>
    </row>
    <row r="31" spans="1:15" x14ac:dyDescent="0.25">
      <c r="A31" s="2">
        <v>12</v>
      </c>
      <c r="B31" s="1" t="s">
        <v>7</v>
      </c>
      <c r="C31" s="2" t="s">
        <v>6</v>
      </c>
      <c r="D31" s="1" t="s">
        <v>5</v>
      </c>
      <c r="E31" s="1" t="s">
        <v>4</v>
      </c>
      <c r="F31" s="2">
        <v>16</v>
      </c>
      <c r="G31" s="2">
        <v>30</v>
      </c>
      <c r="H31" s="1">
        <v>777</v>
      </c>
    </row>
    <row r="32" spans="1:15" x14ac:dyDescent="0.25">
      <c r="A32" s="2">
        <v>13</v>
      </c>
      <c r="B32" s="1" t="s">
        <v>3</v>
      </c>
      <c r="C32" s="2" t="s">
        <v>2</v>
      </c>
      <c r="D32" s="1" t="s">
        <v>1</v>
      </c>
      <c r="E32" s="1" t="s">
        <v>0</v>
      </c>
      <c r="F32" s="2">
        <v>12</v>
      </c>
      <c r="G32" s="2">
        <v>28</v>
      </c>
      <c r="H32" s="1">
        <v>774</v>
      </c>
    </row>
  </sheetData>
  <mergeCells count="3">
    <mergeCell ref="A1:M1"/>
    <mergeCell ref="N1:O1"/>
    <mergeCell ref="A2:O2"/>
  </mergeCells>
  <dataValidations count="2">
    <dataValidation type="list" allowBlank="1" showInputMessage="1" showErrorMessage="1" sqref="K26:L26" xr:uid="{B2C636F7-DBCE-41D8-B77E-833EA56BFE37}">
      <formula1>$F$19:$G$19</formula1>
    </dataValidation>
    <dataValidation type="list" allowBlank="1" showInputMessage="1" showErrorMessage="1" sqref="K18" xr:uid="{59CC982E-DC22-4113-998B-655AD3B67FAD}">
      <formula1>$B$20:$B$35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  <colBreaks count="1" manualBreakCount="1">
    <brk id="15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16. VERGELIJKEN nestelen</vt:lpstr>
      <vt:lpstr>'16. VERGELIJKEN nestelen'!Afdrukbereik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theoverdonschot Computraining</dc:creator>
  <cp:lastModifiedBy>theoverdonschot Computraining</cp:lastModifiedBy>
  <dcterms:created xsi:type="dcterms:W3CDTF">2019-06-26T12:42:23Z</dcterms:created>
  <dcterms:modified xsi:type="dcterms:W3CDTF">2019-06-26T13:28:23Z</dcterms:modified>
</cp:coreProperties>
</file>