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ropbox\Cursussen\E-learning diversen\E-learning - Alle opdrachten\Excel\Excel gevorderden\Deel 2 mrt 2019\"/>
    </mc:Choice>
  </mc:AlternateContent>
  <xr:revisionPtr revIDLastSave="0" documentId="13_ncr:1_{D10BB9FD-A0A7-4162-BD70-4EEAF7864FA3}" xr6:coauthVersionLast="41" xr6:coauthVersionMax="41" xr10:uidLastSave="{00000000-0000-0000-0000-000000000000}"/>
  <bookViews>
    <workbookView xWindow="-108" yWindow="-108" windowWidth="23256" windowHeight="12576" xr2:uid="{401B769B-D98F-4DDE-A058-B72572ED9F3B}"/>
  </bookViews>
  <sheets>
    <sheet name="Uren over 24 uur 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_xlnm.Print_Area" localSheetId="0">'Uren over 24 uur '!$A$1:$M$36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7" l="1"/>
  <c r="G35" i="7"/>
  <c r="G34" i="7"/>
  <c r="G36" i="7"/>
  <c r="D33" i="7"/>
  <c r="D35" i="7"/>
  <c r="D34" i="7"/>
  <c r="D36" i="7"/>
  <c r="I34" i="7"/>
  <c r="J33" i="7"/>
  <c r="I33" i="7"/>
  <c r="G24" i="7"/>
  <c r="G23" i="7"/>
  <c r="D22" i="7"/>
</calcChain>
</file>

<file path=xl/sharedStrings.xml><?xml version="1.0" encoding="utf-8"?>
<sst xmlns="http://schemas.openxmlformats.org/spreadsheetml/2006/main" count="63" uniqueCount="43">
  <si>
    <t>Excel cursus gevorderd</t>
  </si>
  <si>
    <t>Opdracht</t>
  </si>
  <si>
    <t>Voorbeeld</t>
  </si>
  <si>
    <t>voorbeeld</t>
  </si>
  <si>
    <t>opdracht</t>
  </si>
  <si>
    <t>Werkuren berekenen die over middernacht gaan</t>
  </si>
  <si>
    <t>Uren berekenen over middernacht met formules</t>
  </si>
  <si>
    <t>Excel kan niet met uren over middernacht rekenen, dus zal er een functie of trucje moeten worden toegepast</t>
  </si>
  <si>
    <t xml:space="preserve">Het optellen van bijv. gewerkte uren wordt gedaan, door de eindtijd van de begintijd af te trekken: </t>
  </si>
  <si>
    <t>Bijv. Aanvang werktijd - 08:00u einde werktijd - 16:00u - formule hiervoor: 16-8=8 werkuren</t>
  </si>
  <si>
    <t>Let ook op de celeigenschappen van tijd - tijd wordt aangeven met : dus 12:00 - hiervan zijn de celeigenschappen instelling - Tijd</t>
  </si>
  <si>
    <t>Bij hele getallen zoals uren of minuten via een functie, zijn de celeigenschappen - Standaard (zie voorbeeld J33)</t>
  </si>
  <si>
    <t>De berekening van tijd over middernacht (denk aan nachtdiensten) gaat als volgt:</t>
  </si>
  <si>
    <r>
      <rPr>
        <b/>
        <i/>
        <sz val="10"/>
        <rFont val="Arial"/>
        <family val="2"/>
      </rPr>
      <t>1. Typ in cel D22 =</t>
    </r>
    <r>
      <rPr>
        <sz val="10"/>
        <rFont val="Arial"/>
        <family val="2"/>
      </rPr>
      <t>ALS(B22="";"";ALS(C22&lt;B22;24-B22+C22;C22-B22))</t>
    </r>
    <r>
      <rPr>
        <b/>
        <sz val="10"/>
        <rFont val="Arial"/>
        <family val="2"/>
      </rPr>
      <t xml:space="preserve"> of Deze formule: typ </t>
    </r>
    <r>
      <rPr>
        <sz val="10"/>
        <rFont val="Arial"/>
        <family val="2"/>
      </rPr>
      <t>=24 - begintijd(B22)+eindtijd(C22)</t>
    </r>
  </si>
  <si>
    <r>
      <rPr>
        <b/>
        <sz val="12"/>
        <rFont val="Calibri"/>
        <family val="2"/>
      </rPr>
      <t>2. Typ in cel G22 de simpele versie:</t>
    </r>
    <r>
      <rPr>
        <sz val="12"/>
        <rFont val="Calibri"/>
        <family val="2"/>
      </rPr>
      <t xml:space="preserve"> =24-E22+F22</t>
    </r>
  </si>
  <si>
    <t>3. Bereken de totale eindtijd zoals het voorbeeld</t>
  </si>
  <si>
    <t>Voorbeeld formules;</t>
  </si>
  <si>
    <t>ALS(B22="";"";ALS(C22&lt;B22;24-B22+C22;C22-B22))</t>
  </si>
  <si>
    <r>
      <t xml:space="preserve">De simpele formuleversie is: </t>
    </r>
    <r>
      <rPr>
        <b/>
        <sz val="12"/>
        <rFont val="Calibri"/>
        <family val="2"/>
        <scheme val="minor"/>
      </rPr>
      <t xml:space="preserve">  24-begintijd + eindtijd</t>
    </r>
  </si>
  <si>
    <t>WEEKPLANNING AFDELING: WERKUREN Supermarkt</t>
  </si>
  <si>
    <t>Tijd berekening</t>
  </si>
  <si>
    <t>zaterdag</t>
  </si>
  <si>
    <t>zondag</t>
  </si>
  <si>
    <t>uren</t>
  </si>
  <si>
    <t>NAAM</t>
  </si>
  <si>
    <t>Janssen</t>
  </si>
  <si>
    <t>aanvang</t>
  </si>
  <si>
    <t>einde</t>
  </si>
  <si>
    <t>netto</t>
  </si>
  <si>
    <t>UUR</t>
  </si>
  <si>
    <t>uur en minuut samen</t>
  </si>
  <si>
    <t>werkuren</t>
  </si>
  <si>
    <t>let op celeigenschappen</t>
  </si>
  <si>
    <t>Grote pauze</t>
  </si>
  <si>
    <t>Kleine pauze</t>
  </si>
  <si>
    <t>MINUUT</t>
  </si>
  <si>
    <t>Totale werktijd</t>
  </si>
  <si>
    <t>WEEKPLANNING AFDELING: WERKUREN supermarkt</t>
  </si>
  <si>
    <t>Zaterdag</t>
  </si>
  <si>
    <t>UUR functie</t>
  </si>
  <si>
    <t>let op Celeigenschappen = Tijd</t>
  </si>
  <si>
    <t>let op Celeigenschappen voor functie = Standaard</t>
  </si>
  <si>
    <t>MINUUT functie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</si>
</sst>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&quot;-&quot;#,##0.00"/>
    <numFmt numFmtId="165" formatCode="h:mm;"/>
    <numFmt numFmtId="166" formatCode="h:mm;@"/>
    <numFmt numFmtId="167" formatCode="[$€-2]\ #,##0.00"/>
    <numFmt numFmtId="168" formatCode="[h]:mm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indexed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name val="MS Sans Serif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hadow/>
      <sz val="28"/>
      <name val="Calibri"/>
      <family val="2"/>
    </font>
    <font>
      <sz val="8"/>
      <name val="Verdana"/>
      <family val="2"/>
    </font>
    <font>
      <sz val="18"/>
      <name val="Calibri"/>
      <family val="2"/>
    </font>
    <font>
      <sz val="12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Verdana"/>
      <family val="2"/>
    </font>
    <font>
      <i/>
      <sz val="11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indexed="10"/>
      <name val="Verdana"/>
      <family val="2"/>
    </font>
    <font>
      <b/>
      <sz val="12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0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2" applyAlignment="1">
      <alignment vertical="center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4" fillId="0" borderId="0" xfId="4" applyNumberFormat="1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16" fillId="0" borderId="0" xfId="4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4" applyFont="1" applyAlignment="1">
      <alignment vertical="center"/>
    </xf>
    <xf numFmtId="2" fontId="19" fillId="0" borderId="0" xfId="4" applyNumberFormat="1" applyFont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4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2" fontId="3" fillId="0" borderId="0" xfId="4" applyNumberFormat="1" applyFont="1" applyAlignment="1">
      <alignment vertical="center"/>
    </xf>
    <xf numFmtId="2" fontId="4" fillId="0" borderId="0" xfId="4" applyNumberFormat="1" applyFont="1" applyAlignment="1">
      <alignment horizontal="center" vertical="center"/>
    </xf>
    <xf numFmtId="2" fontId="3" fillId="0" borderId="0" xfId="4" applyNumberFormat="1" applyFont="1" applyAlignment="1">
      <alignment horizontal="center" vertical="center"/>
    </xf>
    <xf numFmtId="2" fontId="3" fillId="0" borderId="6" xfId="4" applyNumberFormat="1" applyFont="1" applyBorder="1" applyAlignment="1">
      <alignment vertical="center"/>
    </xf>
    <xf numFmtId="1" fontId="3" fillId="4" borderId="16" xfId="4" applyNumberFormat="1" applyFont="1" applyFill="1" applyBorder="1" applyAlignment="1">
      <alignment horizontal="center" vertical="center"/>
    </xf>
    <xf numFmtId="2" fontId="19" fillId="0" borderId="0" xfId="4" applyNumberFormat="1" applyFont="1" applyAlignment="1">
      <alignment vertical="center"/>
    </xf>
    <xf numFmtId="2" fontId="4" fillId="0" borderId="8" xfId="4" applyNumberFormat="1" applyFont="1" applyBorder="1" applyAlignment="1">
      <alignment vertical="center"/>
    </xf>
    <xf numFmtId="1" fontId="3" fillId="4" borderId="9" xfId="4" applyNumberFormat="1" applyFont="1" applyFill="1" applyBorder="1" applyAlignment="1">
      <alignment horizontal="center" vertical="center"/>
    </xf>
    <xf numFmtId="1" fontId="3" fillId="4" borderId="19" xfId="4" applyNumberFormat="1" applyFont="1" applyFill="1" applyBorder="1" applyAlignment="1">
      <alignment horizontal="center" vertical="center"/>
    </xf>
    <xf numFmtId="2" fontId="3" fillId="0" borderId="20" xfId="4" applyNumberFormat="1" applyFont="1" applyBorder="1" applyAlignment="1">
      <alignment vertical="center"/>
    </xf>
    <xf numFmtId="2" fontId="3" fillId="0" borderId="21" xfId="4" applyNumberFormat="1" applyFont="1" applyBorder="1" applyAlignment="1">
      <alignment horizontal="center" vertical="center"/>
    </xf>
    <xf numFmtId="2" fontId="3" fillId="0" borderId="7" xfId="4" applyNumberFormat="1" applyFont="1" applyBorder="1" applyAlignment="1">
      <alignment horizontal="center" vertical="center"/>
    </xf>
    <xf numFmtId="2" fontId="22" fillId="0" borderId="12" xfId="4" applyNumberFormat="1" applyFont="1" applyBorder="1" applyAlignment="1">
      <alignment horizontal="center" vertical="center"/>
    </xf>
    <xf numFmtId="2" fontId="2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2" fontId="24" fillId="0" borderId="20" xfId="4" applyNumberFormat="1" applyFont="1" applyBorder="1" applyAlignment="1">
      <alignment vertical="center"/>
    </xf>
    <xf numFmtId="165" fontId="3" fillId="0" borderId="3" xfId="4" applyNumberFormat="1" applyFont="1" applyBorder="1" applyAlignment="1" applyProtection="1">
      <alignment horizontal="center" vertical="center"/>
      <protection locked="0"/>
    </xf>
    <xf numFmtId="166" fontId="3" fillId="0" borderId="4" xfId="4" applyNumberFormat="1" applyFont="1" applyBorder="1" applyAlignment="1" applyProtection="1">
      <alignment horizontal="center" vertical="center"/>
      <protection locked="0"/>
    </xf>
    <xf numFmtId="166" fontId="3" fillId="6" borderId="5" xfId="4" applyNumberFormat="1" applyFont="1" applyFill="1" applyBorder="1" applyAlignment="1">
      <alignment horizontal="center" vertical="center"/>
    </xf>
    <xf numFmtId="166" fontId="19" fillId="0" borderId="0" xfId="4" applyNumberFormat="1" applyFont="1" applyAlignment="1">
      <alignment horizontal="center" vertical="center"/>
    </xf>
    <xf numFmtId="0" fontId="3" fillId="6" borderId="0" xfId="4" applyFont="1" applyFill="1" applyAlignment="1">
      <alignment horizontal="center" vertical="center"/>
    </xf>
    <xf numFmtId="167" fontId="3" fillId="0" borderId="0" xfId="4" applyNumberFormat="1" applyFont="1" applyAlignment="1">
      <alignment vertical="center"/>
    </xf>
    <xf numFmtId="2" fontId="4" fillId="0" borderId="20" xfId="4" applyNumberFormat="1" applyFont="1" applyBorder="1" applyAlignment="1">
      <alignment vertical="center"/>
    </xf>
    <xf numFmtId="166" fontId="4" fillId="0" borderId="5" xfId="4" applyNumberFormat="1" applyFont="1" applyBorder="1" applyAlignment="1">
      <alignment horizontal="center" vertical="center"/>
    </xf>
    <xf numFmtId="166" fontId="4" fillId="0" borderId="24" xfId="4" applyNumberFormat="1" applyFont="1" applyBorder="1" applyAlignment="1">
      <alignment horizontal="center" vertical="center"/>
    </xf>
    <xf numFmtId="166" fontId="4" fillId="0" borderId="0" xfId="4" applyNumberFormat="1" applyFont="1" applyAlignment="1">
      <alignment horizontal="center" vertical="center"/>
    </xf>
    <xf numFmtId="166" fontId="3" fillId="6" borderId="25" xfId="4" applyNumberFormat="1" applyFont="1" applyFill="1" applyBorder="1" applyAlignment="1">
      <alignment horizontal="center" vertical="center"/>
    </xf>
    <xf numFmtId="2" fontId="4" fillId="0" borderId="0" xfId="4" applyNumberFormat="1" applyFont="1" applyAlignment="1">
      <alignment horizontal="left" vertical="center"/>
    </xf>
    <xf numFmtId="168" fontId="3" fillId="0" borderId="0" xfId="4" applyNumberFormat="1" applyFont="1" applyAlignment="1">
      <alignment vertical="center"/>
    </xf>
    <xf numFmtId="2" fontId="3" fillId="7" borderId="26" xfId="4" applyNumberFormat="1" applyFont="1" applyFill="1" applyBorder="1" applyAlignment="1">
      <alignment horizontal="center" vertical="center"/>
    </xf>
    <xf numFmtId="2" fontId="3" fillId="7" borderId="16" xfId="4" applyNumberFormat="1" applyFont="1" applyFill="1" applyBorder="1" applyAlignment="1">
      <alignment horizontal="center" vertical="center"/>
    </xf>
    <xf numFmtId="2" fontId="4" fillId="0" borderId="0" xfId="4" applyNumberFormat="1" applyFont="1" applyAlignment="1">
      <alignment vertical="center"/>
    </xf>
    <xf numFmtId="1" fontId="3" fillId="7" borderId="9" xfId="4" applyNumberFormat="1" applyFont="1" applyFill="1" applyBorder="1" applyAlignment="1">
      <alignment horizontal="center" vertical="center"/>
    </xf>
    <xf numFmtId="1" fontId="3" fillId="7" borderId="19" xfId="4" applyNumberFormat="1" applyFont="1" applyFill="1" applyBorder="1" applyAlignment="1">
      <alignment horizontal="center" vertical="center"/>
    </xf>
    <xf numFmtId="2" fontId="4" fillId="0" borderId="21" xfId="4" applyNumberFormat="1" applyFont="1" applyBorder="1" applyAlignment="1">
      <alignment horizontal="center" vertical="center"/>
    </xf>
    <xf numFmtId="2" fontId="4" fillId="0" borderId="7" xfId="4" applyNumberFormat="1" applyFont="1" applyBorder="1" applyAlignment="1">
      <alignment horizontal="center" vertical="center"/>
    </xf>
    <xf numFmtId="2" fontId="22" fillId="0" borderId="0" xfId="4" applyNumberFormat="1" applyFont="1" applyAlignment="1">
      <alignment horizontal="center" vertical="center"/>
    </xf>
    <xf numFmtId="166" fontId="4" fillId="5" borderId="5" xfId="4" applyNumberFormat="1" applyFont="1" applyFill="1" applyBorder="1" applyAlignment="1">
      <alignment horizontal="center" vertical="center"/>
    </xf>
    <xf numFmtId="0" fontId="3" fillId="5" borderId="0" xfId="4" applyFont="1" applyFill="1" applyAlignment="1">
      <alignment horizontal="center" vertical="center"/>
    </xf>
    <xf numFmtId="166" fontId="3" fillId="5" borderId="0" xfId="4" applyNumberFormat="1" applyFont="1" applyFill="1" applyAlignment="1">
      <alignment horizontal="center" vertical="center"/>
    </xf>
    <xf numFmtId="167" fontId="9" fillId="0" borderId="0" xfId="4" applyNumberFormat="1" applyFont="1" applyAlignment="1">
      <alignment vertical="center"/>
    </xf>
    <xf numFmtId="0" fontId="9" fillId="0" borderId="0" xfId="4" applyFont="1" applyAlignment="1">
      <alignment vertical="center"/>
    </xf>
    <xf numFmtId="166" fontId="4" fillId="5" borderId="25" xfId="4" applyNumberFormat="1" applyFont="1" applyFill="1" applyBorder="1" applyAlignment="1">
      <alignment horizontal="center" vertical="center"/>
    </xf>
    <xf numFmtId="2" fontId="14" fillId="0" borderId="0" xfId="4" applyNumberFormat="1" applyFont="1" applyAlignment="1">
      <alignment horizontal="center" vertical="center"/>
    </xf>
    <xf numFmtId="2" fontId="19" fillId="0" borderId="0" xfId="4" applyNumberFormat="1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2" fontId="21" fillId="3" borderId="13" xfId="4" applyNumberFormat="1" applyFont="1" applyFill="1" applyBorder="1" applyAlignment="1">
      <alignment horizontal="left" vertical="center"/>
    </xf>
    <xf numFmtId="2" fontId="21" fillId="3" borderId="0" xfId="4" applyNumberFormat="1" applyFont="1" applyFill="1" applyAlignment="1">
      <alignment horizontal="left" vertical="center"/>
    </xf>
    <xf numFmtId="2" fontId="4" fillId="4" borderId="14" xfId="4" applyNumberFormat="1" applyFont="1" applyFill="1" applyBorder="1" applyAlignment="1">
      <alignment horizontal="center" vertical="center"/>
    </xf>
    <xf numFmtId="2" fontId="4" fillId="4" borderId="15" xfId="4" applyNumberFormat="1" applyFont="1" applyFill="1" applyBorder="1" applyAlignment="1">
      <alignment horizontal="center" vertical="center"/>
    </xf>
    <xf numFmtId="2" fontId="4" fillId="4" borderId="18" xfId="4" applyNumberFormat="1" applyFont="1" applyFill="1" applyBorder="1" applyAlignment="1">
      <alignment horizontal="center" vertical="center"/>
    </xf>
    <xf numFmtId="2" fontId="4" fillId="4" borderId="11" xfId="4" applyNumberFormat="1" applyFont="1" applyFill="1" applyBorder="1" applyAlignment="1">
      <alignment horizontal="center" vertical="center"/>
    </xf>
    <xf numFmtId="2" fontId="4" fillId="4" borderId="17" xfId="4" applyNumberFormat="1" applyFont="1" applyFill="1" applyBorder="1" applyAlignment="1">
      <alignment horizontal="center" vertical="center"/>
    </xf>
    <xf numFmtId="2" fontId="4" fillId="4" borderId="10" xfId="4" applyNumberFormat="1" applyFont="1" applyFill="1" applyBorder="1" applyAlignment="1">
      <alignment horizontal="center" vertical="center"/>
    </xf>
    <xf numFmtId="2" fontId="4" fillId="7" borderId="0" xfId="4" applyNumberFormat="1" applyFont="1" applyFill="1" applyAlignment="1">
      <alignment horizontal="center" vertical="center"/>
    </xf>
    <xf numFmtId="166" fontId="3" fillId="0" borderId="3" xfId="4" applyNumberFormat="1" applyFont="1" applyBorder="1" applyAlignment="1" applyProtection="1">
      <alignment horizontal="center" vertical="center"/>
      <protection locked="0"/>
    </xf>
    <xf numFmtId="166" fontId="3" fillId="0" borderId="4" xfId="4" applyNumberFormat="1" applyFont="1" applyBorder="1" applyAlignment="1" applyProtection="1">
      <alignment horizontal="center" vertical="center"/>
      <protection locked="0"/>
    </xf>
    <xf numFmtId="166" fontId="3" fillId="0" borderId="22" xfId="4" applyNumberFormat="1" applyFont="1" applyBorder="1" applyAlignment="1" applyProtection="1">
      <alignment horizontal="center" vertical="center"/>
      <protection locked="0"/>
    </xf>
    <xf numFmtId="166" fontId="3" fillId="0" borderId="23" xfId="4" applyNumberFormat="1" applyFont="1" applyBorder="1" applyAlignment="1" applyProtection="1">
      <alignment horizontal="center" vertical="center"/>
      <protection locked="0"/>
    </xf>
    <xf numFmtId="2" fontId="21" fillId="8" borderId="13" xfId="4" applyNumberFormat="1" applyFont="1" applyFill="1" applyBorder="1" applyAlignment="1">
      <alignment horizontal="left" vertical="center"/>
    </xf>
    <xf numFmtId="2" fontId="21" fillId="8" borderId="0" xfId="4" applyNumberFormat="1" applyFont="1" applyFill="1" applyAlignment="1">
      <alignment horizontal="left" vertical="center"/>
    </xf>
    <xf numFmtId="2" fontId="4" fillId="7" borderId="14" xfId="4" applyNumberFormat="1" applyFont="1" applyFill="1" applyBorder="1" applyAlignment="1">
      <alignment horizontal="center" vertical="center"/>
    </xf>
    <xf numFmtId="2" fontId="4" fillId="7" borderId="15" xfId="4" applyNumberFormat="1" applyFont="1" applyFill="1" applyBorder="1" applyAlignment="1">
      <alignment horizontal="center" vertical="center"/>
    </xf>
    <xf numFmtId="2" fontId="4" fillId="7" borderId="18" xfId="4" applyNumberFormat="1" applyFont="1" applyFill="1" applyBorder="1" applyAlignment="1">
      <alignment horizontal="center" vertical="center"/>
    </xf>
    <xf numFmtId="2" fontId="4" fillId="7" borderId="11" xfId="4" applyNumberFormat="1" applyFont="1" applyFill="1" applyBorder="1" applyAlignment="1">
      <alignment horizontal="center" vertical="center"/>
    </xf>
    <xf numFmtId="2" fontId="4" fillId="7" borderId="17" xfId="4" applyNumberFormat="1" applyFont="1" applyFill="1" applyBorder="1" applyAlignment="1">
      <alignment horizontal="center" vertical="center"/>
    </xf>
    <xf numFmtId="2" fontId="4" fillId="7" borderId="10" xfId="4" applyNumberFormat="1" applyFont="1" applyFill="1" applyBorder="1" applyAlignment="1">
      <alignment horizontal="center" vertical="center"/>
    </xf>
  </cellXfs>
  <cellStyles count="5">
    <cellStyle name="Comma_Sheet1" xfId="3" xr:uid="{F86EF48F-98F1-497C-9469-8E0247A2E825}"/>
    <cellStyle name="Normal_Boekwerk excel 2003 gevorderden nieuw_Frank" xfId="2" xr:uid="{AE43B3AF-5BE6-4493-BA61-4AE7163D29FE}"/>
    <cellStyle name="Standaard" xfId="0" builtinId="0"/>
    <cellStyle name="Standaard 2" xfId="1" xr:uid="{294C0883-69C3-4FDA-909D-73C09A38A7C4}"/>
    <cellStyle name="Standaard_Opdr. 3 uitgebreide urenberekening" xfId="4" xr:uid="{C344B681-09C8-47E3-A8A0-09760F949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68D1-76CC-498F-852D-BFBEA7D56ECE}">
  <dimension ref="A1:P38"/>
  <sheetViews>
    <sheetView showGridLines="0" showZeros="0" tabSelected="1" zoomScaleNormal="100" zoomScaleSheetLayoutView="100" workbookViewId="0">
      <selection activeCell="N1" sqref="N1"/>
    </sheetView>
  </sheetViews>
  <sheetFormatPr defaultColWidth="9" defaultRowHeight="13.2" x14ac:dyDescent="0.3"/>
  <cols>
    <col min="1" max="1" width="19" style="6" customWidth="1"/>
    <col min="2" max="3" width="8.44140625" style="14" customWidth="1"/>
    <col min="4" max="4" width="10" style="15" bestFit="1" customWidth="1"/>
    <col min="5" max="6" width="8.44140625" style="13" customWidth="1"/>
    <col min="7" max="7" width="10.6640625" style="15" customWidth="1"/>
    <col min="8" max="8" width="3.44140625" style="15" customWidth="1"/>
    <col min="9" max="9" width="12.6640625" style="15" customWidth="1"/>
    <col min="10" max="10" width="12" style="15" bestFit="1" customWidth="1"/>
    <col min="11" max="11" width="6" style="15" customWidth="1"/>
    <col min="12" max="12" width="9" style="15"/>
    <col min="13" max="13" width="12.109375" style="15" customWidth="1"/>
    <col min="14" max="16384" width="9" style="15"/>
  </cols>
  <sheetData>
    <row r="1" spans="1:13" s="6" customFormat="1" ht="50.25" customHeight="1" thickBot="1" x14ac:dyDescent="0.3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" customFormat="1" ht="29.25" customHeight="1" thickTop="1" x14ac:dyDescent="0.3">
      <c r="A2" s="66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5" customFormat="1" ht="21" x14ac:dyDescent="0.3">
      <c r="A3" s="3" t="s">
        <v>6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0" customFormat="1" ht="15" customHeight="1" x14ac:dyDescent="0.3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0" customFormat="1" ht="15" customHeight="1" x14ac:dyDescent="0.3">
      <c r="A5" s="11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10" customFormat="1" ht="15" customHeight="1" x14ac:dyDescent="0.3">
      <c r="A6" s="12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0" customFormat="1" ht="15" customHeight="1" x14ac:dyDescent="0.3">
      <c r="A7" s="8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10" customFormat="1" ht="15" customHeight="1" x14ac:dyDescent="0.3">
      <c r="A8" s="8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0" customFormat="1" ht="15" customHeight="1" x14ac:dyDescent="0.3">
      <c r="A9" s="11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0" customFormat="1" ht="15" customHeight="1" x14ac:dyDescent="0.3">
      <c r="A10" s="13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0" customFormat="1" ht="15" customHeight="1" x14ac:dyDescent="0.3">
      <c r="A11" s="2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5.6" x14ac:dyDescent="0.3">
      <c r="A12" s="2" t="s">
        <v>15</v>
      </c>
    </row>
    <row r="13" spans="1:13" x14ac:dyDescent="0.3">
      <c r="C13" s="16"/>
      <c r="D13" s="16"/>
      <c r="E13" s="16"/>
      <c r="F13" s="16"/>
      <c r="G13" s="16"/>
      <c r="H13" s="16"/>
    </row>
    <row r="14" spans="1:13" ht="14.4" x14ac:dyDescent="0.3">
      <c r="B14" s="17" t="s">
        <v>16</v>
      </c>
    </row>
    <row r="15" spans="1:13" ht="15.6" x14ac:dyDescent="0.3">
      <c r="B15" s="18" t="s">
        <v>17</v>
      </c>
    </row>
    <row r="16" spans="1:13" ht="17.25" customHeight="1" x14ac:dyDescent="0.3">
      <c r="B16" s="19" t="s">
        <v>18</v>
      </c>
    </row>
    <row r="17" spans="1:14" ht="18" x14ac:dyDescent="0.3">
      <c r="A17" s="67" t="s">
        <v>19</v>
      </c>
      <c r="B17" s="68"/>
      <c r="C17" s="68"/>
      <c r="D17" s="68"/>
      <c r="E17" s="68"/>
      <c r="F17" s="68"/>
      <c r="G17" s="68"/>
      <c r="H17" s="6"/>
      <c r="J17" s="20"/>
      <c r="K17" s="20"/>
      <c r="L17" s="19"/>
      <c r="M17" s="19"/>
    </row>
    <row r="18" spans="1:14" ht="16.2" thickBot="1" x14ac:dyDescent="0.35">
      <c r="A18" s="20"/>
      <c r="B18" s="21" t="s">
        <v>1</v>
      </c>
      <c r="C18" s="22"/>
      <c r="D18" s="21"/>
      <c r="E18" s="22"/>
      <c r="F18" s="22"/>
      <c r="G18" s="22"/>
      <c r="H18" s="6"/>
      <c r="I18" s="20" t="s">
        <v>20</v>
      </c>
      <c r="J18" s="20"/>
      <c r="K18" s="20"/>
      <c r="L18" s="19"/>
      <c r="M18" s="19"/>
    </row>
    <row r="19" spans="1:14" ht="15.6" x14ac:dyDescent="0.3">
      <c r="A19" s="23"/>
      <c r="B19" s="69" t="s">
        <v>21</v>
      </c>
      <c r="C19" s="70"/>
      <c r="D19" s="24" t="s">
        <v>4</v>
      </c>
      <c r="E19" s="73" t="s">
        <v>22</v>
      </c>
      <c r="F19" s="70"/>
      <c r="G19" s="24" t="s">
        <v>4</v>
      </c>
      <c r="H19" s="25"/>
      <c r="I19" s="75" t="s">
        <v>23</v>
      </c>
      <c r="J19" s="19"/>
      <c r="K19" s="20"/>
      <c r="L19" s="19"/>
      <c r="M19" s="19"/>
    </row>
    <row r="20" spans="1:14" ht="16.2" thickBot="1" x14ac:dyDescent="0.35">
      <c r="A20" s="26" t="s">
        <v>24</v>
      </c>
      <c r="B20" s="71"/>
      <c r="C20" s="72"/>
      <c r="D20" s="27">
        <v>1</v>
      </c>
      <c r="E20" s="74"/>
      <c r="F20" s="72"/>
      <c r="G20" s="28">
        <v>2</v>
      </c>
      <c r="H20" s="6"/>
      <c r="I20" s="75"/>
      <c r="J20" s="20"/>
      <c r="K20" s="20"/>
      <c r="L20" s="19"/>
      <c r="M20" s="19"/>
    </row>
    <row r="21" spans="1:14" ht="15.6" x14ac:dyDescent="0.3">
      <c r="A21" s="29" t="s">
        <v>25</v>
      </c>
      <c r="B21" s="30" t="s">
        <v>26</v>
      </c>
      <c r="C21" s="31" t="s">
        <v>27</v>
      </c>
      <c r="D21" s="32" t="s">
        <v>28</v>
      </c>
      <c r="E21" s="31" t="s">
        <v>26</v>
      </c>
      <c r="F21" s="31" t="s">
        <v>27</v>
      </c>
      <c r="G21" s="32" t="s">
        <v>28</v>
      </c>
      <c r="H21" s="33"/>
      <c r="I21" s="34" t="s">
        <v>29</v>
      </c>
      <c r="J21" s="19" t="s">
        <v>30</v>
      </c>
      <c r="K21" s="20"/>
      <c r="L21" s="19"/>
      <c r="M21" s="19"/>
    </row>
    <row r="22" spans="1:14" ht="15.6" x14ac:dyDescent="0.3">
      <c r="A22" s="35" t="s">
        <v>31</v>
      </c>
      <c r="B22" s="36">
        <v>0.95833333333333337</v>
      </c>
      <c r="C22" s="37">
        <v>0.3125</v>
      </c>
      <c r="D22" s="38">
        <f>IF(B22="","",IF(C22&lt;B22,24-B22+C22,C22-B22))</f>
        <v>23.354166666666668</v>
      </c>
      <c r="E22" s="37">
        <v>0.95833333333333337</v>
      </c>
      <c r="F22" s="37">
        <v>0.27083333333333331</v>
      </c>
      <c r="G22" s="38"/>
      <c r="H22" s="39"/>
      <c r="I22" s="40"/>
      <c r="J22" s="40"/>
      <c r="K22" s="41" t="s">
        <v>32</v>
      </c>
      <c r="L22" s="19"/>
      <c r="M22" s="19"/>
    </row>
    <row r="23" spans="1:14" ht="15.6" x14ac:dyDescent="0.3">
      <c r="A23" s="42" t="s">
        <v>33</v>
      </c>
      <c r="B23" s="76">
        <v>2.0833333333333332E-2</v>
      </c>
      <c r="C23" s="77"/>
      <c r="D23" s="43">
        <v>2.0833333333333332E-2</v>
      </c>
      <c r="E23" s="77">
        <v>2.0833333333333332E-2</v>
      </c>
      <c r="F23" s="77"/>
      <c r="G23" s="43">
        <f>E23</f>
        <v>2.0833333333333332E-2</v>
      </c>
      <c r="H23" s="39"/>
      <c r="I23" s="40"/>
      <c r="J23" s="19"/>
      <c r="K23" s="19"/>
      <c r="L23" s="19"/>
      <c r="M23" s="19"/>
    </row>
    <row r="24" spans="1:14" ht="16.2" thickBot="1" x14ac:dyDescent="0.35">
      <c r="A24" s="42" t="s">
        <v>34</v>
      </c>
      <c r="B24" s="78">
        <v>1.0416666666666666E-2</v>
      </c>
      <c r="C24" s="79"/>
      <c r="D24" s="44">
        <v>1.0416666666666666E-2</v>
      </c>
      <c r="E24" s="79">
        <v>1.0416666666666666E-2</v>
      </c>
      <c r="F24" s="79"/>
      <c r="G24" s="44">
        <f>E24</f>
        <v>1.0416666666666666E-2</v>
      </c>
      <c r="H24" s="39"/>
      <c r="I24" s="34" t="s">
        <v>35</v>
      </c>
      <c r="J24" s="19"/>
      <c r="K24" s="19"/>
      <c r="L24" s="19"/>
      <c r="M24" s="19"/>
    </row>
    <row r="25" spans="1:14" ht="16.2" thickTop="1" x14ac:dyDescent="0.3">
      <c r="A25" s="42" t="s">
        <v>36</v>
      </c>
      <c r="B25" s="45"/>
      <c r="C25" s="45"/>
      <c r="D25" s="46"/>
      <c r="E25" s="45"/>
      <c r="F25" s="45"/>
      <c r="G25" s="46"/>
      <c r="H25" s="39"/>
      <c r="I25" s="19"/>
      <c r="J25" s="19"/>
      <c r="K25" s="19"/>
      <c r="L25" s="19"/>
      <c r="M25" s="19"/>
    </row>
    <row r="27" spans="1:14" s="6" customFormat="1" x14ac:dyDescent="0.3">
      <c r="B27" s="14"/>
      <c r="C27" s="14"/>
      <c r="D27" s="15"/>
      <c r="E27" s="13"/>
      <c r="F27" s="13"/>
      <c r="G27" s="15"/>
      <c r="H27" s="15"/>
      <c r="I27" s="15"/>
      <c r="J27" s="15"/>
      <c r="K27" s="15"/>
      <c r="L27" s="15"/>
      <c r="M27" s="15"/>
    </row>
    <row r="28" spans="1:14" s="6" customFormat="1" ht="18" x14ac:dyDescent="0.3">
      <c r="A28" s="80" t="s">
        <v>37</v>
      </c>
      <c r="B28" s="81"/>
      <c r="C28" s="81"/>
      <c r="D28" s="81"/>
      <c r="E28" s="81"/>
      <c r="F28" s="81"/>
      <c r="G28" s="81"/>
    </row>
    <row r="29" spans="1:14" ht="15" customHeight="1" thickBot="1" x14ac:dyDescent="0.35">
      <c r="A29" s="20"/>
      <c r="B29" s="47" t="s">
        <v>2</v>
      </c>
      <c r="C29" s="21"/>
      <c r="D29" s="21"/>
      <c r="E29" s="20"/>
      <c r="F29" s="21"/>
      <c r="G29" s="22"/>
      <c r="H29" s="20"/>
      <c r="I29" s="20" t="s">
        <v>20</v>
      </c>
      <c r="J29" s="20"/>
      <c r="K29" s="48"/>
      <c r="L29" s="20"/>
      <c r="M29" s="20"/>
      <c r="N29" s="19"/>
    </row>
    <row r="30" spans="1:14" ht="15.6" x14ac:dyDescent="0.3">
      <c r="A30" s="23"/>
      <c r="B30" s="82" t="s">
        <v>38</v>
      </c>
      <c r="C30" s="83"/>
      <c r="D30" s="49" t="s">
        <v>3</v>
      </c>
      <c r="E30" s="86" t="s">
        <v>22</v>
      </c>
      <c r="F30" s="83"/>
      <c r="G30" s="50" t="s">
        <v>3</v>
      </c>
      <c r="H30" s="51"/>
      <c r="I30" s="75" t="s">
        <v>23</v>
      </c>
      <c r="J30" s="19"/>
      <c r="K30" s="20"/>
      <c r="L30" s="19"/>
      <c r="M30" s="19"/>
      <c r="N30" s="19"/>
    </row>
    <row r="31" spans="1:14" ht="16.2" thickBot="1" x14ac:dyDescent="0.35">
      <c r="A31" s="26" t="s">
        <v>24</v>
      </c>
      <c r="B31" s="84"/>
      <c r="C31" s="85"/>
      <c r="D31" s="52">
        <v>1</v>
      </c>
      <c r="E31" s="87"/>
      <c r="F31" s="85"/>
      <c r="G31" s="53">
        <v>2</v>
      </c>
      <c r="H31" s="20"/>
      <c r="I31" s="75"/>
      <c r="J31" s="20"/>
      <c r="K31" s="20"/>
      <c r="L31" s="19"/>
      <c r="M31" s="19"/>
      <c r="N31" s="19"/>
    </row>
    <row r="32" spans="1:14" ht="15.6" x14ac:dyDescent="0.3">
      <c r="A32" s="29" t="s">
        <v>25</v>
      </c>
      <c r="B32" s="54" t="s">
        <v>26</v>
      </c>
      <c r="C32" s="55" t="s">
        <v>27</v>
      </c>
      <c r="D32" s="32" t="s">
        <v>28</v>
      </c>
      <c r="E32" s="55" t="s">
        <v>26</v>
      </c>
      <c r="F32" s="55" t="s">
        <v>27</v>
      </c>
      <c r="G32" s="32" t="s">
        <v>28</v>
      </c>
      <c r="H32" s="56"/>
      <c r="I32" s="34" t="s">
        <v>39</v>
      </c>
      <c r="J32" s="19"/>
      <c r="K32" s="20"/>
      <c r="L32" s="19"/>
      <c r="M32" s="19"/>
      <c r="N32" s="19"/>
    </row>
    <row r="33" spans="1:16" ht="15.6" x14ac:dyDescent="0.3">
      <c r="A33" s="35" t="s">
        <v>31</v>
      </c>
      <c r="B33" s="36">
        <v>0.95833333333333337</v>
      </c>
      <c r="C33" s="37">
        <v>0.3125</v>
      </c>
      <c r="D33" s="57">
        <f>24-B33+C33</f>
        <v>23.354166666666668</v>
      </c>
      <c r="E33" s="37">
        <v>0.95833333333333337</v>
      </c>
      <c r="F33" s="37">
        <v>0.27083333333333331</v>
      </c>
      <c r="G33" s="57">
        <f>IF(F33="","",IF(F33&lt;E33,24-E33+F33,F33-E33))</f>
        <v>23.3125</v>
      </c>
      <c r="H33" s="45"/>
      <c r="I33" s="58">
        <f>HOUR(D36+G36)</f>
        <v>14</v>
      </c>
      <c r="J33" s="59">
        <f>D36+G36</f>
        <v>46.604166666666671</v>
      </c>
      <c r="K33" s="60" t="s">
        <v>40</v>
      </c>
      <c r="L33" s="19"/>
      <c r="M33" s="19"/>
      <c r="N33" s="19"/>
    </row>
    <row r="34" spans="1:16" ht="15.6" x14ac:dyDescent="0.3">
      <c r="A34" s="42" t="s">
        <v>33</v>
      </c>
      <c r="B34" s="76">
        <v>2.0833333333333332E-2</v>
      </c>
      <c r="C34" s="77"/>
      <c r="D34" s="43">
        <f>B34</f>
        <v>2.0833333333333332E-2</v>
      </c>
      <c r="E34" s="77">
        <v>2.0833333333333332E-2</v>
      </c>
      <c r="F34" s="77"/>
      <c r="G34" s="43">
        <f>E34</f>
        <v>2.0833333333333332E-2</v>
      </c>
      <c r="H34" s="45"/>
      <c r="I34" s="58">
        <f>MINUTE(D36+G36)</f>
        <v>30</v>
      </c>
      <c r="J34" s="61" t="s">
        <v>41</v>
      </c>
      <c r="K34" s="19"/>
      <c r="L34" s="19"/>
      <c r="M34" s="19"/>
      <c r="N34" s="19"/>
      <c r="P34" s="16"/>
    </row>
    <row r="35" spans="1:16" ht="16.2" thickBot="1" x14ac:dyDescent="0.35">
      <c r="A35" s="42" t="s">
        <v>34</v>
      </c>
      <c r="B35" s="78">
        <v>1.0416666666666666E-2</v>
      </c>
      <c r="C35" s="79"/>
      <c r="D35" s="44">
        <f>B35</f>
        <v>1.0416666666666666E-2</v>
      </c>
      <c r="E35" s="79">
        <v>1.0416666666666666E-2</v>
      </c>
      <c r="F35" s="79"/>
      <c r="G35" s="44">
        <f>E35</f>
        <v>1.0416666666666666E-2</v>
      </c>
      <c r="H35" s="45"/>
      <c r="I35" s="34" t="s">
        <v>42</v>
      </c>
      <c r="J35" s="19"/>
      <c r="K35" s="19"/>
      <c r="L35" s="19"/>
      <c r="M35" s="19"/>
      <c r="N35" s="19"/>
    </row>
    <row r="36" spans="1:16" ht="16.2" thickTop="1" x14ac:dyDescent="0.3">
      <c r="A36" s="42" t="s">
        <v>36</v>
      </c>
      <c r="B36" s="45"/>
      <c r="C36" s="45"/>
      <c r="D36" s="62">
        <f>D33-D35-D34</f>
        <v>23.322916666666668</v>
      </c>
      <c r="E36" s="45"/>
      <c r="F36" s="45"/>
      <c r="G36" s="62">
        <f>G33-G35-G34</f>
        <v>23.28125</v>
      </c>
      <c r="H36" s="45"/>
      <c r="I36" s="19"/>
      <c r="J36" s="19"/>
      <c r="K36" s="19"/>
      <c r="L36" s="19"/>
      <c r="M36" s="19"/>
      <c r="N36" s="19"/>
    </row>
    <row r="37" spans="1:16" x14ac:dyDescent="0.3">
      <c r="C37" s="63"/>
      <c r="E37" s="15"/>
      <c r="F37" s="15"/>
    </row>
    <row r="38" spans="1:16" x14ac:dyDescent="0.3">
      <c r="C38" s="64"/>
    </row>
  </sheetData>
  <mergeCells count="18">
    <mergeCell ref="I30:I31"/>
    <mergeCell ref="B34:C34"/>
    <mergeCell ref="E34:F34"/>
    <mergeCell ref="B35:C35"/>
    <mergeCell ref="E35:F35"/>
    <mergeCell ref="B30:C31"/>
    <mergeCell ref="E30:F31"/>
    <mergeCell ref="B23:C23"/>
    <mergeCell ref="E23:F23"/>
    <mergeCell ref="B24:C24"/>
    <mergeCell ref="E24:F24"/>
    <mergeCell ref="A28:G28"/>
    <mergeCell ref="A1:M1"/>
    <mergeCell ref="A2:M2"/>
    <mergeCell ref="A17:G17"/>
    <mergeCell ref="B19:C20"/>
    <mergeCell ref="E19:F20"/>
    <mergeCell ref="I19:I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Uren over 24 uur </vt:lpstr>
      <vt:lpstr>'Uren over 24 uur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Lpc06</cp:lastModifiedBy>
  <dcterms:created xsi:type="dcterms:W3CDTF">2019-03-11T11:15:52Z</dcterms:created>
  <dcterms:modified xsi:type="dcterms:W3CDTF">2019-03-11T13:40:33Z</dcterms:modified>
</cp:coreProperties>
</file>