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OneDrive\Documenten Onedrive\Cursussen\2. E-learning opdrachten en video's\E-learning - Alle opdrachten\Excel\3. Excel Formules en Functies\Excel Functie &amp; Formules basis\"/>
    </mc:Choice>
  </mc:AlternateContent>
  <xr:revisionPtr revIDLastSave="0" documentId="8_{87088E47-D755-4B52-A9D8-3AE9BF7C7345}" xr6:coauthVersionLast="45" xr6:coauthVersionMax="45" xr10:uidLastSave="{00000000-0000-0000-0000-000000000000}"/>
  <bookViews>
    <workbookView xWindow="-98" yWindow="-98" windowWidth="21795" windowHeight="13096" xr2:uid="{5CE2B5FA-5BBC-492D-B981-C74E85DA7B5F}"/>
  </bookViews>
  <sheets>
    <sheet name="21. ALS.DATUMTIJ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'21. ALS.DATUMTIJD'!$A$1:$G$42</definedName>
    <definedName name="Berekenen" localSheetId="0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etto">'[4]Blok 5 Autosom'!#REF!</definedName>
    <definedName name="nummer">[5]Artikelen!$A$8:$A$15</definedName>
    <definedName name="omzet">'[4]Blok 5 Autosom'!#REF!</definedName>
    <definedName name="oud_naar_nieuw">'[1]Codes oud en nieuw'!$A$2:$C$52</definedName>
    <definedName name="Oude_codes">'[1]Codes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14" i="1"/>
  <c r="G31" i="1"/>
  <c r="F31" i="1"/>
  <c r="G32" i="1"/>
  <c r="F32" i="1"/>
  <c r="C15" i="1"/>
  <c r="C16" i="1"/>
  <c r="G33" i="1"/>
  <c r="F33" i="1"/>
  <c r="C17" i="1"/>
  <c r="G34" i="1"/>
  <c r="F34" i="1"/>
  <c r="G35" i="1"/>
  <c r="F35" i="1"/>
  <c r="C18" i="1"/>
  <c r="C19" i="1"/>
  <c r="G36" i="1"/>
  <c r="F36" i="1"/>
  <c r="G37" i="1"/>
  <c r="F37" i="1"/>
  <c r="C20" i="1"/>
  <c r="C21" i="1"/>
  <c r="G38" i="1"/>
  <c r="F38" i="1"/>
  <c r="G39" i="1"/>
  <c r="F39" i="1"/>
  <c r="C22" i="1"/>
  <c r="C23" i="1"/>
  <c r="G40" i="1"/>
  <c r="F40" i="1"/>
  <c r="C24" i="1"/>
  <c r="G41" i="1"/>
  <c r="F41" i="1"/>
  <c r="C25" i="1"/>
  <c r="G42" i="1"/>
  <c r="F42" i="1"/>
  <c r="G30" i="1"/>
  <c r="F30" i="1"/>
  <c r="C30" i="1"/>
  <c r="C31" i="1"/>
  <c r="C39" i="1"/>
  <c r="C40" i="1"/>
  <c r="C41" i="1"/>
  <c r="C42" i="1"/>
  <c r="C32" i="1"/>
  <c r="C33" i="1"/>
  <c r="C34" i="1"/>
  <c r="C35" i="1"/>
  <c r="C36" i="1"/>
  <c r="C37" i="1"/>
  <c r="C38" i="1"/>
</calcChain>
</file>

<file path=xl/sharedStrings.xml><?xml version="1.0" encoding="utf-8"?>
<sst xmlns="http://schemas.openxmlformats.org/spreadsheetml/2006/main" count="62" uniqueCount="28">
  <si>
    <t>Functie tijd bereken met ALS en vandaag()</t>
  </si>
  <si>
    <t>Controleren van openstaande bedragen en factuurdatum van 30 dagen verlopen</t>
  </si>
  <si>
    <t>In de F kolom wordt het betaald of openstaand bedrag getoond:  = factuurbedrag -1e termijn  (betaald is leeg)</t>
  </si>
  <si>
    <t>Opdracht</t>
  </si>
  <si>
    <t>Factuur</t>
  </si>
  <si>
    <t>Betaald</t>
  </si>
  <si>
    <t>Controle</t>
  </si>
  <si>
    <t>nummer</t>
  </si>
  <si>
    <t>datum</t>
  </si>
  <si>
    <t>bedrag</t>
  </si>
  <si>
    <t>1e termijn</t>
  </si>
  <si>
    <t>Laptops</t>
  </si>
  <si>
    <t>Abonement</t>
  </si>
  <si>
    <t>Verzekering</t>
  </si>
  <si>
    <t>Kantoor</t>
  </si>
  <si>
    <t>Advertentie</t>
  </si>
  <si>
    <t>Advies</t>
  </si>
  <si>
    <t>Diensten</t>
  </si>
  <si>
    <t>deze tabel invullen met de formules en functie zoals in het voorbeeld</t>
  </si>
  <si>
    <t>Voorbeeld</t>
  </si>
  <si>
    <t>30 dagen</t>
  </si>
  <si>
    <t>ouder</t>
  </si>
  <si>
    <r>
      <t xml:space="preserve">Maak eventueel met </t>
    </r>
    <r>
      <rPr>
        <b/>
        <sz val="12"/>
        <rFont val="Calibri"/>
        <family val="2"/>
      </rPr>
      <t>Voorwaardelijke opmaak</t>
    </r>
    <r>
      <rPr>
        <sz val="12"/>
        <rFont val="Calibri"/>
        <family val="2"/>
      </rPr>
      <t xml:space="preserve"> in cellen F13:F25 een regel  = </t>
    </r>
    <r>
      <rPr>
        <i/>
        <sz val="12"/>
        <rFont val="Calibri"/>
        <family val="2"/>
      </rPr>
      <t>Gelijk aan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Mail</t>
    </r>
    <r>
      <rPr>
        <sz val="12"/>
        <rFont val="Calibri"/>
        <family val="2"/>
      </rPr>
      <t xml:space="preserve"> - opmaak rood</t>
    </r>
  </si>
  <si>
    <t>In de G kolom wordt gecontroleerd of het bedrag dat betaald is gelijk aan het factuurbedrag</t>
  </si>
  <si>
    <r>
      <t xml:space="preserve">1. </t>
    </r>
    <r>
      <rPr>
        <b/>
        <sz val="12"/>
        <rFont val="Calibri"/>
        <family val="2"/>
      </rPr>
      <t xml:space="preserve">Selecteer </t>
    </r>
    <r>
      <rPr>
        <sz val="12"/>
        <rFont val="Calibri"/>
        <family val="2"/>
      </rPr>
      <t>cel</t>
    </r>
    <r>
      <rPr>
        <b/>
        <sz val="12"/>
        <rFont val="Calibri"/>
        <family val="2"/>
      </rPr>
      <t xml:space="preserve"> G13</t>
    </r>
    <r>
      <rPr>
        <sz val="12"/>
        <rFont val="Calibri"/>
        <family val="2"/>
      </rPr>
      <t xml:space="preserve"> - typ </t>
    </r>
    <r>
      <rPr>
        <sz val="12"/>
        <color rgb="FFFF0000"/>
        <rFont val="Calibri"/>
        <family val="2"/>
      </rPr>
      <t>=ALS(D13=E13;"";"Actie ")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Doorvoeren</t>
    </r>
  </si>
  <si>
    <r>
      <t xml:space="preserve">2.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</t>
    </r>
    <r>
      <rPr>
        <b/>
        <sz val="12"/>
        <rFont val="Calibri"/>
        <family val="2"/>
      </rPr>
      <t>F13</t>
    </r>
    <r>
      <rPr>
        <sz val="12"/>
        <rFont val="Calibri"/>
        <family val="2"/>
      </rPr>
      <t xml:space="preserve"> - typ </t>
    </r>
    <r>
      <rPr>
        <sz val="12"/>
        <color rgb="FFFF0000"/>
        <rFont val="Calibri"/>
        <family val="2"/>
      </rPr>
      <t>=ALS(VANDAAG()-C13&gt;30;"";"Mailen")</t>
    </r>
    <r>
      <rPr>
        <sz val="12"/>
        <rFont val="Calibri"/>
        <family val="2"/>
      </rPr>
      <t xml:space="preserve"> in de </t>
    </r>
    <r>
      <rPr>
        <b/>
        <sz val="12"/>
        <rFont val="Calibri"/>
        <family val="2"/>
      </rPr>
      <t>formulebalk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Enter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Doorvoeren</t>
    </r>
  </si>
  <si>
    <r>
      <t xml:space="preserve">3. Zet voor de vorige functie in F13 deze formule: </t>
    </r>
    <r>
      <rPr>
        <sz val="12"/>
        <color rgb="FFFF0000"/>
        <rFont val="Calibri"/>
        <family val="2"/>
      </rPr>
      <t>=ALS(G13="";"";</t>
    </r>
    <r>
      <rPr>
        <sz val="12"/>
        <rFont val="Calibri"/>
        <family val="2"/>
      </rPr>
      <t xml:space="preserve"> en sluit af met een dubbel haakje - </t>
    </r>
    <r>
      <rPr>
        <b/>
        <sz val="12"/>
        <rFont val="Calibri"/>
        <family val="2"/>
      </rPr>
      <t>Doorvoeren</t>
    </r>
  </si>
  <si>
    <t>Dit om cel C13 leeg te laten als het bedrag betaald is!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</si>
</sst>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d/mm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24"/>
      <color indexed="8"/>
      <name val="Calibri"/>
      <family val="2"/>
    </font>
    <font>
      <sz val="11"/>
      <color indexed="8"/>
      <name val="Calibri"/>
      <family val="2"/>
    </font>
    <font>
      <sz val="14"/>
      <name val="Calibri"/>
      <family val="2"/>
    </font>
    <font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i/>
      <sz val="12"/>
      <color indexed="8"/>
      <name val="Calibri"/>
      <family val="2"/>
    </font>
    <font>
      <sz val="11"/>
      <color indexed="9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2"/>
      <color rgb="FFFF0000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FC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16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2" fontId="15" fillId="4" borderId="3" xfId="0" applyNumberFormat="1" applyFont="1" applyFill="1" applyBorder="1" applyAlignment="1">
      <alignment horizontal="left" vertical="center"/>
    </xf>
    <xf numFmtId="164" fontId="15" fillId="4" borderId="3" xfId="0" applyNumberFormat="1" applyFont="1" applyFill="1" applyBorder="1" applyAlignment="1">
      <alignment horizontal="center" vertical="center"/>
    </xf>
    <xf numFmtId="2" fontId="15" fillId="4" borderId="3" xfId="0" applyNumberFormat="1" applyFont="1" applyFill="1" applyBorder="1" applyAlignment="1">
      <alignment horizontal="center" vertical="center"/>
    </xf>
    <xf numFmtId="2" fontId="16" fillId="4" borderId="3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164" fontId="18" fillId="4" borderId="7" xfId="0" applyNumberFormat="1" applyFont="1" applyFill="1" applyBorder="1" applyAlignment="1">
      <alignment horizontal="center" vertical="center"/>
    </xf>
    <xf numFmtId="44" fontId="18" fillId="0" borderId="8" xfId="1" applyFont="1" applyBorder="1" applyAlignment="1">
      <alignment vertical="center"/>
    </xf>
    <xf numFmtId="2" fontId="17" fillId="5" borderId="6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44" fontId="18" fillId="0" borderId="9" xfId="1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44" fontId="18" fillId="0" borderId="10" xfId="1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5" fillId="4" borderId="4" xfId="0" applyNumberFormat="1" applyFont="1" applyFill="1" applyBorder="1" applyAlignment="1">
      <alignment horizontal="left" vertical="center"/>
    </xf>
    <xf numFmtId="2" fontId="15" fillId="4" borderId="4" xfId="0" applyNumberFormat="1" applyFont="1" applyFill="1" applyBorder="1" applyAlignment="1">
      <alignment horizontal="center" vertical="center"/>
    </xf>
    <xf numFmtId="2" fontId="16" fillId="4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8" xfId="1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" fillId="0" borderId="3" xfId="1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</cellXfs>
  <cellStyles count="2">
    <cellStyle name="Standaard" xfId="0" builtinId="0"/>
    <cellStyle name="Valuta" xfId="1" builtinId="4"/>
  </cellStyles>
  <dxfs count="38"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FFFF00"/>
      </font>
      <fill>
        <patternFill>
          <bgColor rgb="FF00B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FFFF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ont>
        <color rgb="FFFFFF00"/>
      </font>
      <fill>
        <patternFill>
          <bgColor rgb="FF00B050"/>
        </patternFill>
      </fill>
    </dxf>
    <dxf>
      <font>
        <color theme="4"/>
      </font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FFFF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FFFF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FFFF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FFFF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3</xdr:row>
          <xdr:rowOff>257175</xdr:rowOff>
        </xdr:from>
        <xdr:to>
          <xdr:col>3</xdr:col>
          <xdr:colOff>561975</xdr:colOff>
          <xdr:row>3</xdr:row>
          <xdr:rowOff>257175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3</xdr:row>
          <xdr:rowOff>257175</xdr:rowOff>
        </xdr:from>
        <xdr:to>
          <xdr:col>3</xdr:col>
          <xdr:colOff>561975</xdr:colOff>
          <xdr:row>3</xdr:row>
          <xdr:rowOff>257175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Library\Containers\com.microsoft.Excel\Data\Documents\G:\0%20lesmateriaal\1.%20COMPUTERCURSUS\6.%20Excel\Excel%20gevorderden\Opdr.%206%20Valideren\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c\Home\Users\computraining\Documents\Mijn%20Documenten\Computr@ining%20alle%20documenten\2.Facturen\Offertes\Offertes\2016\LES_PC_2\Deelnemers\0%20Lesmateriaal\1.%20COMPUTERCURSUS\6.%20Excel\Excel%20Basis\Blok%206%20Functies\Opdr.%201%20Functie%20Autosom.xls?33D6A73D" TargetMode="External"/><Relationship Id="rId1" Type="http://schemas.openxmlformats.org/officeDocument/2006/relationships/externalLinkPath" Target="file:///\\33D6A73D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1513F-8475-40B1-859D-F2D37D9798A3}">
  <dimension ref="A1:J43"/>
  <sheetViews>
    <sheetView showGridLines="0" showZeros="0" tabSelected="1" zoomScaleNormal="100" zoomScaleSheetLayoutView="90" workbookViewId="0">
      <selection activeCell="J44" sqref="J44"/>
    </sheetView>
  </sheetViews>
  <sheetFormatPr defaultColWidth="9" defaultRowHeight="14.25" x14ac:dyDescent="0.45"/>
  <cols>
    <col min="1" max="1" width="20.06640625" style="29" customWidth="1"/>
    <col min="2" max="2" width="10.3984375" style="52" customWidth="1"/>
    <col min="3" max="3" width="15.86328125" style="53" customWidth="1"/>
    <col min="4" max="4" width="11.86328125" style="54" customWidth="1"/>
    <col min="5" max="5" width="13.33203125" style="54" customWidth="1"/>
    <col min="6" max="6" width="13.33203125" style="63" customWidth="1"/>
    <col min="7" max="7" width="13.33203125" style="42" customWidth="1"/>
    <col min="8" max="16384" width="9" style="29"/>
  </cols>
  <sheetData>
    <row r="1" spans="1:7" s="1" customFormat="1" ht="51.6" customHeight="1" thickBot="1" x14ac:dyDescent="0.5">
      <c r="A1" s="55" t="s">
        <v>0</v>
      </c>
      <c r="B1" s="55"/>
      <c r="C1" s="55"/>
      <c r="D1" s="55"/>
      <c r="E1" s="55"/>
      <c r="F1" s="55"/>
      <c r="G1" s="55"/>
    </row>
    <row r="2" spans="1:7" s="2" customFormat="1" ht="19.5" customHeight="1" thickTop="1" x14ac:dyDescent="0.45">
      <c r="A2" s="6" t="s">
        <v>1</v>
      </c>
      <c r="B2" s="7"/>
      <c r="C2" s="8"/>
      <c r="D2" s="9"/>
      <c r="E2" s="9"/>
      <c r="F2" s="59"/>
      <c r="G2" s="10"/>
    </row>
    <row r="3" spans="1:7" s="2" customFormat="1" ht="16.5" customHeight="1" x14ac:dyDescent="0.45">
      <c r="A3" s="17" t="s">
        <v>23</v>
      </c>
      <c r="B3" s="3"/>
      <c r="C3" s="4"/>
      <c r="D3" s="5"/>
      <c r="E3" s="5"/>
      <c r="F3" s="5"/>
    </row>
    <row r="4" spans="1:7" s="11" customFormat="1" ht="18" x14ac:dyDescent="0.45">
      <c r="A4" s="12" t="s">
        <v>2</v>
      </c>
    </row>
    <row r="5" spans="1:7" s="16" customFormat="1" ht="15.75" x14ac:dyDescent="0.45">
      <c r="A5" s="15" t="s">
        <v>24</v>
      </c>
      <c r="B5" s="13"/>
      <c r="C5" s="14"/>
      <c r="D5" s="15"/>
      <c r="E5" s="15"/>
      <c r="F5" s="60"/>
    </row>
    <row r="6" spans="1:7" s="16" customFormat="1" ht="15.75" x14ac:dyDescent="0.45">
      <c r="A6" s="15" t="s">
        <v>25</v>
      </c>
      <c r="B6" s="13"/>
      <c r="C6" s="14"/>
      <c r="D6" s="15"/>
      <c r="E6" s="15"/>
      <c r="F6" s="60"/>
    </row>
    <row r="7" spans="1:7" s="2" customFormat="1" ht="15.75" x14ac:dyDescent="0.45">
      <c r="A7" s="15" t="s">
        <v>26</v>
      </c>
      <c r="B7" s="18"/>
      <c r="C7" s="14"/>
      <c r="D7" s="15"/>
      <c r="E7" s="15"/>
      <c r="F7" s="5"/>
    </row>
    <row r="8" spans="1:7" s="15" customFormat="1" ht="18" customHeight="1" x14ac:dyDescent="0.45">
      <c r="A8" s="15" t="s">
        <v>27</v>
      </c>
      <c r="B8" s="20"/>
      <c r="C8" s="21"/>
      <c r="D8" s="19"/>
      <c r="E8" s="22"/>
      <c r="F8" s="61"/>
    </row>
    <row r="9" spans="1:7" s="15" customFormat="1" ht="18" customHeight="1" x14ac:dyDescent="0.45">
      <c r="A9" s="19" t="s">
        <v>22</v>
      </c>
      <c r="B9" s="20"/>
      <c r="C9" s="21"/>
      <c r="D9" s="19"/>
      <c r="E9" s="22"/>
      <c r="F9" s="61"/>
    </row>
    <row r="10" spans="1:7" s="16" customFormat="1" ht="21" x14ac:dyDescent="0.45">
      <c r="A10" s="23"/>
      <c r="B10" s="22"/>
      <c r="C10" s="14"/>
      <c r="D10" s="56" t="s">
        <v>3</v>
      </c>
      <c r="E10" s="56"/>
      <c r="F10" s="60"/>
    </row>
    <row r="11" spans="1:7" ht="15.75" x14ac:dyDescent="0.45">
      <c r="A11" s="23"/>
      <c r="B11" s="24" t="s">
        <v>4</v>
      </c>
      <c r="C11" s="25" t="s">
        <v>4</v>
      </c>
      <c r="D11" s="26" t="s">
        <v>4</v>
      </c>
      <c r="E11" s="26" t="s">
        <v>5</v>
      </c>
      <c r="F11" s="27" t="s">
        <v>20</v>
      </c>
      <c r="G11" s="28" t="s">
        <v>6</v>
      </c>
    </row>
    <row r="12" spans="1:7" ht="16.149999999999999" thickBot="1" x14ac:dyDescent="0.5">
      <c r="B12" s="24" t="s">
        <v>7</v>
      </c>
      <c r="C12" s="25" t="s">
        <v>8</v>
      </c>
      <c r="D12" s="26" t="s">
        <v>9</v>
      </c>
      <c r="E12" s="26" t="s">
        <v>10</v>
      </c>
      <c r="F12" s="45" t="s">
        <v>21</v>
      </c>
      <c r="G12" s="30" t="s">
        <v>9</v>
      </c>
    </row>
    <row r="13" spans="1:7" ht="16.149999999999999" thickTop="1" x14ac:dyDescent="0.45">
      <c r="A13" s="31" t="s">
        <v>11</v>
      </c>
      <c r="B13" s="32">
        <v>11002</v>
      </c>
      <c r="C13" s="33">
        <f ca="1">TODAY()-60</f>
        <v>43860</v>
      </c>
      <c r="D13" s="34">
        <v>2380</v>
      </c>
      <c r="E13" s="34">
        <v>2380</v>
      </c>
      <c r="F13" s="35"/>
      <c r="G13" s="35"/>
    </row>
    <row r="14" spans="1:7" ht="15.75" x14ac:dyDescent="0.45">
      <c r="A14" s="31" t="s">
        <v>12</v>
      </c>
      <c r="B14" s="36">
        <v>11003</v>
      </c>
      <c r="C14" s="33">
        <f t="shared" ref="C14:C25" ca="1" si="0">C13+7</f>
        <v>43867</v>
      </c>
      <c r="D14" s="37">
        <v>163.63</v>
      </c>
      <c r="E14" s="37"/>
      <c r="F14" s="62"/>
      <c r="G14" s="38"/>
    </row>
    <row r="15" spans="1:7" ht="15.75" x14ac:dyDescent="0.45">
      <c r="A15" s="31" t="s">
        <v>13</v>
      </c>
      <c r="B15" s="36">
        <v>11004</v>
      </c>
      <c r="C15" s="33">
        <f t="shared" ca="1" si="0"/>
        <v>43874</v>
      </c>
      <c r="D15" s="37">
        <v>41.65</v>
      </c>
      <c r="E15" s="37">
        <v>41.65</v>
      </c>
      <c r="F15" s="62"/>
      <c r="G15" s="38"/>
    </row>
    <row r="16" spans="1:7" ht="15.75" x14ac:dyDescent="0.45">
      <c r="A16" s="31" t="s">
        <v>14</v>
      </c>
      <c r="B16" s="36">
        <v>11005</v>
      </c>
      <c r="C16" s="33">
        <f t="shared" ca="1" si="0"/>
        <v>43881</v>
      </c>
      <c r="D16" s="37">
        <v>89.25</v>
      </c>
      <c r="E16" s="37">
        <v>80</v>
      </c>
      <c r="F16" s="62"/>
      <c r="G16" s="38"/>
    </row>
    <row r="17" spans="1:10" ht="15.75" x14ac:dyDescent="0.45">
      <c r="A17" s="31" t="s">
        <v>15</v>
      </c>
      <c r="B17" s="36">
        <v>11006</v>
      </c>
      <c r="C17" s="33">
        <f t="shared" ca="1" si="0"/>
        <v>43888</v>
      </c>
      <c r="D17" s="37">
        <v>59.5</v>
      </c>
      <c r="E17" s="37"/>
      <c r="F17" s="62"/>
      <c r="G17" s="38"/>
    </row>
    <row r="18" spans="1:10" ht="15.75" x14ac:dyDescent="0.45">
      <c r="A18" s="31" t="s">
        <v>11</v>
      </c>
      <c r="B18" s="36">
        <v>11007</v>
      </c>
      <c r="C18" s="33">
        <f t="shared" ca="1" si="0"/>
        <v>43895</v>
      </c>
      <c r="D18" s="37">
        <v>178.5</v>
      </c>
      <c r="E18" s="37">
        <v>178.5</v>
      </c>
      <c r="F18" s="62"/>
      <c r="G18" s="38"/>
    </row>
    <row r="19" spans="1:10" ht="15.75" x14ac:dyDescent="0.45">
      <c r="A19" s="31" t="s">
        <v>12</v>
      </c>
      <c r="B19" s="36">
        <v>11008</v>
      </c>
      <c r="C19" s="33">
        <f t="shared" ca="1" si="0"/>
        <v>43902</v>
      </c>
      <c r="D19" s="37">
        <v>720.9</v>
      </c>
      <c r="E19" s="37"/>
      <c r="F19" s="62"/>
      <c r="G19" s="38"/>
    </row>
    <row r="20" spans="1:10" ht="15.75" x14ac:dyDescent="0.45">
      <c r="A20" s="31" t="s">
        <v>13</v>
      </c>
      <c r="B20" s="36">
        <v>11009</v>
      </c>
      <c r="C20" s="33">
        <f t="shared" ca="1" si="0"/>
        <v>43909</v>
      </c>
      <c r="D20" s="37">
        <v>720.9</v>
      </c>
      <c r="E20" s="37">
        <v>720.9</v>
      </c>
      <c r="F20" s="62"/>
      <c r="G20" s="38"/>
    </row>
    <row r="21" spans="1:10" ht="15.75" x14ac:dyDescent="0.45">
      <c r="A21" s="31" t="s">
        <v>16</v>
      </c>
      <c r="B21" s="36">
        <v>11010</v>
      </c>
      <c r="C21" s="33">
        <f t="shared" ca="1" si="0"/>
        <v>43916</v>
      </c>
      <c r="D21" s="37">
        <v>906.78</v>
      </c>
      <c r="E21" s="37"/>
      <c r="F21" s="62"/>
      <c r="G21" s="38"/>
    </row>
    <row r="22" spans="1:10" ht="15.75" x14ac:dyDescent="0.45">
      <c r="A22" s="31" t="s">
        <v>11</v>
      </c>
      <c r="B22" s="36">
        <v>11011</v>
      </c>
      <c r="C22" s="33">
        <f ca="1">C14+7</f>
        <v>43874</v>
      </c>
      <c r="D22" s="37">
        <v>110</v>
      </c>
      <c r="E22" s="37">
        <v>110</v>
      </c>
      <c r="F22" s="62"/>
      <c r="G22" s="38"/>
    </row>
    <row r="23" spans="1:10" ht="15.75" x14ac:dyDescent="0.45">
      <c r="A23" s="31" t="s">
        <v>12</v>
      </c>
      <c r="B23" s="36">
        <v>11012</v>
      </c>
      <c r="C23" s="33">
        <f t="shared" ca="1" si="0"/>
        <v>43881</v>
      </c>
      <c r="D23" s="37">
        <v>327.25</v>
      </c>
      <c r="E23" s="37"/>
      <c r="F23" s="62"/>
      <c r="G23" s="38"/>
    </row>
    <row r="24" spans="1:10" ht="15.75" x14ac:dyDescent="0.45">
      <c r="A24" s="31" t="s">
        <v>13</v>
      </c>
      <c r="B24" s="36">
        <v>11013</v>
      </c>
      <c r="C24" s="33">
        <f t="shared" ca="1" si="0"/>
        <v>43888</v>
      </c>
      <c r="D24" s="37">
        <v>41.65</v>
      </c>
      <c r="E24" s="37">
        <v>20</v>
      </c>
      <c r="F24" s="62"/>
      <c r="G24" s="38"/>
    </row>
    <row r="25" spans="1:10" ht="15.75" x14ac:dyDescent="0.45">
      <c r="A25" s="31" t="s">
        <v>17</v>
      </c>
      <c r="B25" s="39">
        <v>11014</v>
      </c>
      <c r="C25" s="33">
        <f t="shared" ca="1" si="0"/>
        <v>43895</v>
      </c>
      <c r="D25" s="40">
        <v>1987.3</v>
      </c>
      <c r="E25" s="40">
        <v>1000</v>
      </c>
      <c r="F25" s="62"/>
      <c r="G25" s="41"/>
    </row>
    <row r="26" spans="1:10" x14ac:dyDescent="0.45">
      <c r="A26" s="65" t="s">
        <v>18</v>
      </c>
      <c r="B26" s="65"/>
      <c r="C26" s="65"/>
      <c r="D26" s="65"/>
      <c r="E26" s="65"/>
      <c r="F26" s="65"/>
      <c r="G26" s="65"/>
    </row>
    <row r="27" spans="1:10" ht="18" x14ac:dyDescent="0.45">
      <c r="A27" s="23"/>
      <c r="B27" s="57" t="s">
        <v>19</v>
      </c>
      <c r="C27" s="57"/>
      <c r="D27" s="57"/>
      <c r="E27" s="57"/>
      <c r="F27" s="57"/>
    </row>
    <row r="28" spans="1:10" ht="15.75" x14ac:dyDescent="0.45">
      <c r="A28" s="23"/>
      <c r="B28" s="24" t="s">
        <v>4</v>
      </c>
      <c r="C28" s="25" t="s">
        <v>4</v>
      </c>
      <c r="D28" s="26" t="s">
        <v>4</v>
      </c>
      <c r="E28" s="26" t="s">
        <v>5</v>
      </c>
      <c r="F28" s="27" t="s">
        <v>20</v>
      </c>
      <c r="G28" s="28" t="s">
        <v>6</v>
      </c>
    </row>
    <row r="29" spans="1:10" ht="15.75" x14ac:dyDescent="0.45">
      <c r="A29" s="23"/>
      <c r="B29" s="43" t="s">
        <v>7</v>
      </c>
      <c r="C29" s="25" t="s">
        <v>8</v>
      </c>
      <c r="D29" s="44" t="s">
        <v>9</v>
      </c>
      <c r="E29" s="44" t="s">
        <v>10</v>
      </c>
      <c r="F29" s="45" t="s">
        <v>21</v>
      </c>
      <c r="G29" s="46" t="s">
        <v>9</v>
      </c>
    </row>
    <row r="30" spans="1:10" ht="15.75" x14ac:dyDescent="0.5">
      <c r="A30" s="47" t="s">
        <v>11</v>
      </c>
      <c r="B30" s="48">
        <v>11002</v>
      </c>
      <c r="C30" s="33">
        <f ca="1">TODAY()-60</f>
        <v>43860</v>
      </c>
      <c r="D30" s="34">
        <v>2380</v>
      </c>
      <c r="E30" s="34">
        <v>2380</v>
      </c>
      <c r="F30" s="62" t="str">
        <f ca="1">IF(G30="","",IF(TODAY()-C13&gt;30,"","Mail"))</f>
        <v/>
      </c>
      <c r="G30" s="58" t="str">
        <f>IF(D30=E30,"","Actie ")</f>
        <v/>
      </c>
      <c r="H30" s="49"/>
      <c r="I30" s="49"/>
      <c r="J30" s="49"/>
    </row>
    <row r="31" spans="1:10" ht="15.75" x14ac:dyDescent="0.5">
      <c r="A31" s="50" t="s">
        <v>12</v>
      </c>
      <c r="B31" s="36">
        <v>11003</v>
      </c>
      <c r="C31" s="33">
        <f t="shared" ref="C31:C42" ca="1" si="1">C30+7</f>
        <v>43867</v>
      </c>
      <c r="D31" s="37">
        <v>163.63</v>
      </c>
      <c r="E31" s="37"/>
      <c r="F31" s="62" t="str">
        <f ca="1">IF(G31="","",IF(TODAY()-C14&gt;30,"","Mail"))</f>
        <v/>
      </c>
      <c r="G31" s="58" t="str">
        <f t="shared" ref="G31:G42" si="2">IF(D31=E31,"","Actie ")</f>
        <v xml:space="preserve">Actie </v>
      </c>
      <c r="H31" s="49"/>
      <c r="I31" s="49"/>
      <c r="J31" s="49"/>
    </row>
    <row r="32" spans="1:10" ht="15.75" x14ac:dyDescent="0.5">
      <c r="A32" s="50" t="s">
        <v>13</v>
      </c>
      <c r="B32" s="36">
        <v>11004</v>
      </c>
      <c r="C32" s="33">
        <f t="shared" ca="1" si="1"/>
        <v>43874</v>
      </c>
      <c r="D32" s="37">
        <v>41.65</v>
      </c>
      <c r="E32" s="37">
        <v>41.65</v>
      </c>
      <c r="F32" s="62" t="str">
        <f ca="1">IF(G32="","",IF(TODAY()-C15&gt;30,"","Mail"))</f>
        <v/>
      </c>
      <c r="G32" s="58" t="str">
        <f t="shared" si="2"/>
        <v/>
      </c>
      <c r="H32" s="49"/>
      <c r="I32" s="49"/>
      <c r="J32" s="49"/>
    </row>
    <row r="33" spans="1:10" ht="15.75" x14ac:dyDescent="0.5">
      <c r="A33" s="50" t="s">
        <v>14</v>
      </c>
      <c r="B33" s="36">
        <v>11005</v>
      </c>
      <c r="C33" s="33">
        <f t="shared" ca="1" si="1"/>
        <v>43881</v>
      </c>
      <c r="D33" s="37">
        <v>89.25</v>
      </c>
      <c r="E33" s="37">
        <v>80</v>
      </c>
      <c r="F33" s="62" t="str">
        <f ca="1">IF(G33="","",IF(TODAY()-C16&gt;30,"","Mail"))</f>
        <v/>
      </c>
      <c r="G33" s="58" t="str">
        <f t="shared" si="2"/>
        <v xml:space="preserve">Actie </v>
      </c>
      <c r="H33" s="49"/>
      <c r="I33" s="49"/>
      <c r="J33" s="49"/>
    </row>
    <row r="34" spans="1:10" ht="15.75" x14ac:dyDescent="0.5">
      <c r="A34" s="50" t="s">
        <v>15</v>
      </c>
      <c r="B34" s="36">
        <v>11006</v>
      </c>
      <c r="C34" s="33">
        <f t="shared" ca="1" si="1"/>
        <v>43888</v>
      </c>
      <c r="D34" s="37">
        <v>59.5</v>
      </c>
      <c r="E34" s="37"/>
      <c r="F34" s="62" t="str">
        <f ca="1">IF(G34="","",IF(TODAY()-C17&gt;30,"","Mail"))</f>
        <v/>
      </c>
      <c r="G34" s="58" t="str">
        <f t="shared" si="2"/>
        <v xml:space="preserve">Actie </v>
      </c>
      <c r="H34" s="49"/>
      <c r="I34" s="49"/>
      <c r="J34" s="49"/>
    </row>
    <row r="35" spans="1:10" ht="15.75" x14ac:dyDescent="0.5">
      <c r="A35" s="50" t="s">
        <v>11</v>
      </c>
      <c r="B35" s="36">
        <v>11007</v>
      </c>
      <c r="C35" s="33">
        <f t="shared" ca="1" si="1"/>
        <v>43895</v>
      </c>
      <c r="D35" s="37">
        <v>178.5</v>
      </c>
      <c r="E35" s="37">
        <v>178.5</v>
      </c>
      <c r="F35" s="62" t="str">
        <f ca="1">IF(G35="","",IF(TODAY()-C18&gt;30,"","Mail"))</f>
        <v/>
      </c>
      <c r="G35" s="58" t="str">
        <f t="shared" si="2"/>
        <v/>
      </c>
      <c r="H35" s="49"/>
      <c r="I35" s="49"/>
      <c r="J35" s="49"/>
    </row>
    <row r="36" spans="1:10" ht="15.75" x14ac:dyDescent="0.5">
      <c r="A36" s="50" t="s">
        <v>12</v>
      </c>
      <c r="B36" s="36">
        <v>11008</v>
      </c>
      <c r="C36" s="33">
        <f t="shared" ca="1" si="1"/>
        <v>43902</v>
      </c>
      <c r="D36" s="37">
        <v>720.9</v>
      </c>
      <c r="E36" s="37"/>
      <c r="F36" s="62" t="str">
        <f ca="1">IF(G36="","",IF(TODAY()-C19&gt;30,"","Mail"))</f>
        <v>Mail</v>
      </c>
      <c r="G36" s="58" t="str">
        <f t="shared" si="2"/>
        <v xml:space="preserve">Actie </v>
      </c>
      <c r="H36" s="49"/>
      <c r="I36" s="49"/>
      <c r="J36" s="49"/>
    </row>
    <row r="37" spans="1:10" ht="15.75" x14ac:dyDescent="0.5">
      <c r="A37" s="50" t="s">
        <v>13</v>
      </c>
      <c r="B37" s="36">
        <v>11009</v>
      </c>
      <c r="C37" s="33">
        <f t="shared" ca="1" si="1"/>
        <v>43909</v>
      </c>
      <c r="D37" s="37">
        <v>720.9</v>
      </c>
      <c r="E37" s="37">
        <v>720.9</v>
      </c>
      <c r="F37" s="62" t="str">
        <f ca="1">IF(G37="","",IF(TODAY()-C20&gt;30,"","Mail"))</f>
        <v/>
      </c>
      <c r="G37" s="58" t="str">
        <f t="shared" si="2"/>
        <v/>
      </c>
      <c r="H37" s="49"/>
      <c r="I37" s="49"/>
      <c r="J37" s="49"/>
    </row>
    <row r="38" spans="1:10" ht="15.75" x14ac:dyDescent="0.5">
      <c r="A38" s="50" t="s">
        <v>16</v>
      </c>
      <c r="B38" s="36">
        <v>11010</v>
      </c>
      <c r="C38" s="33">
        <f t="shared" ca="1" si="1"/>
        <v>43916</v>
      </c>
      <c r="D38" s="37">
        <v>906.78</v>
      </c>
      <c r="E38" s="37"/>
      <c r="F38" s="62" t="str">
        <f ca="1">IF(G38="","",IF(TODAY()-C21&gt;30,"","Mail"))</f>
        <v>Mail</v>
      </c>
      <c r="G38" s="58" t="str">
        <f t="shared" si="2"/>
        <v xml:space="preserve">Actie </v>
      </c>
      <c r="H38" s="49"/>
      <c r="I38" s="49"/>
      <c r="J38" s="49"/>
    </row>
    <row r="39" spans="1:10" ht="15.75" x14ac:dyDescent="0.5">
      <c r="A39" s="50" t="s">
        <v>11</v>
      </c>
      <c r="B39" s="36">
        <v>11011</v>
      </c>
      <c r="C39" s="33">
        <f ca="1">C31+7</f>
        <v>43874</v>
      </c>
      <c r="D39" s="37">
        <v>110</v>
      </c>
      <c r="E39" s="37">
        <v>110</v>
      </c>
      <c r="F39" s="62" t="str">
        <f ca="1">IF(G39="","",IF(TODAY()-C22&gt;30,"","Mail"))</f>
        <v/>
      </c>
      <c r="G39" s="58" t="str">
        <f t="shared" si="2"/>
        <v/>
      </c>
      <c r="H39" s="49"/>
      <c r="I39" s="49"/>
      <c r="J39" s="49"/>
    </row>
    <row r="40" spans="1:10" ht="15.75" x14ac:dyDescent="0.5">
      <c r="A40" s="50" t="s">
        <v>12</v>
      </c>
      <c r="B40" s="36">
        <v>11012</v>
      </c>
      <c r="C40" s="33">
        <f t="shared" ca="1" si="1"/>
        <v>43881</v>
      </c>
      <c r="D40" s="37">
        <v>327.25</v>
      </c>
      <c r="E40" s="37"/>
      <c r="F40" s="62" t="str">
        <f ca="1">IF(G40="","",IF(TODAY()-C23&gt;30,"","Mail"))</f>
        <v/>
      </c>
      <c r="G40" s="58" t="str">
        <f t="shared" si="2"/>
        <v xml:space="preserve">Actie </v>
      </c>
      <c r="H40" s="49"/>
      <c r="I40" s="49"/>
      <c r="J40" s="49"/>
    </row>
    <row r="41" spans="1:10" ht="15.75" x14ac:dyDescent="0.5">
      <c r="A41" s="50" t="s">
        <v>13</v>
      </c>
      <c r="B41" s="36">
        <v>11013</v>
      </c>
      <c r="C41" s="33">
        <f t="shared" ca="1" si="1"/>
        <v>43888</v>
      </c>
      <c r="D41" s="37">
        <v>41.65</v>
      </c>
      <c r="E41" s="37">
        <v>20</v>
      </c>
      <c r="F41" s="62" t="str">
        <f ca="1">IF(G41="","",IF(TODAY()-C24&gt;30,"","Mail"))</f>
        <v/>
      </c>
      <c r="G41" s="58" t="str">
        <f t="shared" si="2"/>
        <v xml:space="preserve">Actie </v>
      </c>
      <c r="H41" s="49"/>
      <c r="I41" s="49"/>
      <c r="J41" s="49"/>
    </row>
    <row r="42" spans="1:10" ht="15.75" x14ac:dyDescent="0.5">
      <c r="A42" s="51" t="s">
        <v>17</v>
      </c>
      <c r="B42" s="39">
        <v>11014</v>
      </c>
      <c r="C42" s="33">
        <f t="shared" ca="1" si="1"/>
        <v>43895</v>
      </c>
      <c r="D42" s="40">
        <v>1987.3</v>
      </c>
      <c r="E42" s="40">
        <v>1000</v>
      </c>
      <c r="F42" s="64" t="str">
        <f ca="1">IF(G42="","",IF(TODAY()-C25&gt;30,"","Mail"))</f>
        <v>Mail</v>
      </c>
      <c r="G42" s="58" t="str">
        <f t="shared" si="2"/>
        <v xml:space="preserve">Actie </v>
      </c>
      <c r="H42" s="49"/>
      <c r="I42" s="49"/>
      <c r="J42" s="49"/>
    </row>
    <row r="43" spans="1:10" x14ac:dyDescent="0.45">
      <c r="C43" s="52"/>
      <c r="D43" s="52"/>
      <c r="E43" s="52"/>
      <c r="F43" s="42"/>
      <c r="G43" s="52"/>
    </row>
  </sheetData>
  <mergeCells count="4">
    <mergeCell ref="A1:G1"/>
    <mergeCell ref="D10:E10"/>
    <mergeCell ref="A26:G26"/>
    <mergeCell ref="B27:F27"/>
  </mergeCells>
  <conditionalFormatting sqref="C30:C42">
    <cfRule type="expression" dxfId="2" priority="8">
      <formula>AND(C30&gt;=TODAY(),C30&lt;=TODAY()+30)</formula>
    </cfRule>
  </conditionalFormatting>
  <conditionalFormatting sqref="C13:C25">
    <cfRule type="expression" dxfId="1" priority="6">
      <formula>AND(C13&gt;=TODAY(),C13&lt;=TODAY()+30)</formula>
    </cfRule>
  </conditionalFormatting>
  <conditionalFormatting sqref="F30:F42">
    <cfRule type="cellIs" dxfId="0" priority="1" operator="equal">
      <formula>"Mail"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93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561975</xdr:colOff>
                <xdr:row>1</xdr:row>
                <xdr:rowOff>257175</xdr:rowOff>
              </from>
              <to>
                <xdr:col>3</xdr:col>
                <xdr:colOff>561975</xdr:colOff>
                <xdr:row>1</xdr:row>
                <xdr:rowOff>257175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3</xdr:col>
                <xdr:colOff>561975</xdr:colOff>
                <xdr:row>1</xdr:row>
                <xdr:rowOff>257175</xdr:rowOff>
              </from>
              <to>
                <xdr:col>3</xdr:col>
                <xdr:colOff>561975</xdr:colOff>
                <xdr:row>1</xdr:row>
                <xdr:rowOff>257175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21. ALS.DATUMTIJD</vt:lpstr>
      <vt:lpstr>'21. ALS.DATUMTIJD'!Afdrukbereik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2019-02-07T13:31:36Z</dcterms:created>
  <dcterms:modified xsi:type="dcterms:W3CDTF">2020-03-30T14:23:13Z</dcterms:modified>
</cp:coreProperties>
</file>