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gevorderd/"/>
    </mc:Choice>
  </mc:AlternateContent>
  <xr:revisionPtr revIDLastSave="0" documentId="8_{F06D9E96-F962-453B-A7C7-7F230E57EECD}" xr6:coauthVersionLast="45" xr6:coauthVersionMax="45" xr10:uidLastSave="{00000000-0000-0000-0000-000000000000}"/>
  <bookViews>
    <workbookView xWindow="-98" yWindow="-98" windowWidth="21795" windowHeight="13096" xr2:uid="{401B769B-D98F-4DDE-A058-B72572ED9F3B}"/>
  </bookViews>
  <sheets>
    <sheet name="Datum toekomst opmaken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5" l="1"/>
  <c r="H11" i="5"/>
  <c r="A11" i="5"/>
  <c r="C11" i="5"/>
  <c r="H10" i="5"/>
  <c r="A10" i="5"/>
  <c r="C10" i="5"/>
  <c r="H9" i="5"/>
  <c r="A9" i="5"/>
  <c r="C9" i="5"/>
  <c r="H8" i="5"/>
  <c r="A8" i="5"/>
  <c r="C8" i="5"/>
  <c r="H7" i="5"/>
  <c r="A7" i="5"/>
  <c r="C7" i="5"/>
  <c r="H6" i="5"/>
  <c r="A6" i="5"/>
  <c r="C6" i="5"/>
</calcChain>
</file>

<file path=xl/sharedStrings.xml><?xml version="1.0" encoding="utf-8"?>
<sst xmlns="http://schemas.openxmlformats.org/spreadsheetml/2006/main" count="44" uniqueCount="36">
  <si>
    <t>Voorbeeld</t>
  </si>
  <si>
    <t>Excel cursus  gevorderd</t>
  </si>
  <si>
    <t>Voorwaardelijke opmaak en Functie voor opmaak/waarschuwing in de toekomst</t>
  </si>
  <si>
    <t>Cellen opmaken aan datums 10 dagen in de toekomst via een formule in Voorwaardelijk opmaak</t>
  </si>
  <si>
    <t>is vandaag</t>
  </si>
  <si>
    <t>Verlof binnen nu en 10 dgn</t>
  </si>
  <si>
    <t>Werknemer</t>
  </si>
  <si>
    <t>Verlof</t>
  </si>
  <si>
    <t>Verlof binnen 10 dgn</t>
  </si>
  <si>
    <t>Janssen P</t>
  </si>
  <si>
    <t>Klaessen K</t>
  </si>
  <si>
    <t>Schreurs W</t>
  </si>
  <si>
    <t>Peeters M</t>
  </si>
  <si>
    <t>Peet J</t>
  </si>
  <si>
    <t>Puts G</t>
  </si>
  <si>
    <t>A11 makkelijk alternatief</t>
  </si>
  <si>
    <r>
      <t xml:space="preserve">Voorbeeld </t>
    </r>
    <r>
      <rPr>
        <b/>
        <sz val="12"/>
        <color rgb="FF7030A0"/>
        <rFont val="Calibri"/>
        <family val="2"/>
        <scheme val="minor"/>
      </rPr>
      <t>formule</t>
    </r>
    <r>
      <rPr>
        <sz val="12"/>
        <color rgb="FF7030A0"/>
        <rFont val="Calibri"/>
        <family val="2"/>
        <scheme val="minor"/>
      </rPr>
      <t xml:space="preserve"> </t>
    </r>
    <r>
      <rPr>
        <b/>
        <sz val="12"/>
        <color rgb="FF7030A0"/>
        <rFont val="Calibri"/>
        <family val="2"/>
        <scheme val="minor"/>
      </rPr>
      <t>Verlof</t>
    </r>
    <r>
      <rPr>
        <sz val="12"/>
        <color rgb="FF7030A0"/>
        <rFont val="Calibri"/>
        <family val="2"/>
        <scheme val="minor"/>
      </rPr>
      <t xml:space="preserve"> =ALS(A6=VANDAAG();"ja";ALS(A6&gt;VANDAAG()+10;"";ALS(A6&lt;VANDAAG();"";"Vervanger nodig")))</t>
    </r>
  </si>
  <si>
    <t>Doelstelling voor:</t>
  </si>
  <si>
    <t xml:space="preserve">Stel u bent groepsleider en houdt het verlof bij om te zien wie binnenkort verlof heeft en vervanging nodig heeft. </t>
  </si>
  <si>
    <t xml:space="preserve">In kolom A worden toekomstige verlofdagen (binnen 10 dagen) in rood weergegeven; </t>
  </si>
  <si>
    <t>in kolom C wordt 'ja' voor een herinnering weergegeven d.m.v. een geneste functie ALS</t>
  </si>
  <si>
    <t>U maakt als volgt de eerste Voorwaardelijke opmaak regel: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</si>
  <si>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cellen H6 tot en met H11. </t>
    </r>
  </si>
  <si>
    <r>
      <t xml:space="preserve">2. Klik </t>
    </r>
    <r>
      <rPr>
        <b/>
        <sz val="12"/>
        <color theme="1"/>
        <rFont val="Calibri"/>
        <family val="2"/>
        <scheme val="minor"/>
      </rPr>
      <t>op Start </t>
    </r>
    <r>
      <rPr>
        <sz val="12"/>
        <color theme="1"/>
        <rFont val="Calibri"/>
        <family val="2"/>
        <scheme val="minor"/>
      </rPr>
      <t>- 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> - </t>
    </r>
    <r>
      <rPr>
        <b/>
        <sz val="12"/>
        <color theme="1"/>
        <rFont val="Calibri"/>
        <family val="2"/>
        <scheme val="minor"/>
      </rPr>
      <t>Nieuwe regel</t>
    </r>
  </si>
  <si>
    <r>
      <t xml:space="preserve">4. </t>
    </r>
    <r>
      <rPr>
        <i/>
        <sz val="12"/>
        <color theme="1"/>
        <rFont val="Calibri"/>
        <family val="2"/>
        <scheme val="minor"/>
      </rPr>
      <t>Venster 1</t>
    </r>
    <r>
      <rPr>
        <sz val="12"/>
        <color theme="1"/>
        <rFont val="Calibri"/>
        <family val="2"/>
        <scheme val="minor"/>
      </rPr>
      <t xml:space="preserve"> celwaarde - </t>
    </r>
    <r>
      <rPr>
        <i/>
        <sz val="12"/>
        <color theme="1"/>
        <rFont val="Calibri"/>
        <family val="2"/>
        <scheme val="minor"/>
      </rPr>
      <t>venster 2</t>
    </r>
    <r>
      <rPr>
        <sz val="12"/>
        <color theme="1"/>
        <rFont val="Calibri"/>
        <family val="2"/>
        <scheme val="minor"/>
      </rPr>
      <t xml:space="preserve"> tussen - </t>
    </r>
    <r>
      <rPr>
        <i/>
        <sz val="12"/>
        <color theme="1"/>
        <rFont val="Calibri"/>
        <family val="2"/>
        <scheme val="minor"/>
      </rPr>
      <t>venster 3</t>
    </r>
    <r>
      <rPr>
        <sz val="12"/>
        <color theme="1"/>
        <rFont val="Calibri"/>
        <family val="2"/>
        <scheme val="minor"/>
      </rPr>
      <t xml:space="preserve"> H4 (is vandaag) - </t>
    </r>
    <r>
      <rPr>
        <i/>
        <sz val="12"/>
        <color theme="1"/>
        <rFont val="Calibri"/>
        <family val="2"/>
        <scheme val="minor"/>
      </rPr>
      <t>venster 4</t>
    </r>
    <r>
      <rPr>
        <sz val="12"/>
        <color theme="1"/>
        <rFont val="Calibri"/>
        <family val="2"/>
        <scheme val="minor"/>
      </rPr>
      <t xml:space="preserve"> H4 + 10 dagen</t>
    </r>
  </si>
  <si>
    <r>
      <t xml:space="preserve">Alternatief: </t>
    </r>
    <r>
      <rPr>
        <b/>
        <sz val="12"/>
        <color theme="4" tint="-0.249977111117893"/>
        <rFont val="Calibri"/>
        <family val="2"/>
        <scheme val="minor"/>
      </rPr>
      <t>Voorwaardelijke opmaak</t>
    </r>
    <r>
      <rPr>
        <sz val="12"/>
        <color theme="4" tint="-0.249977111117893"/>
        <rFont val="Calibri"/>
        <family val="2"/>
        <scheme val="minor"/>
      </rPr>
      <t xml:space="preserve"> - </t>
    </r>
    <r>
      <rPr>
        <b/>
        <sz val="12"/>
        <color theme="4" tint="-0.249977111117893"/>
        <rFont val="Calibri"/>
        <family val="2"/>
        <scheme val="minor"/>
      </rPr>
      <t xml:space="preserve">Markeerregels voor cellen </t>
    </r>
    <r>
      <rPr>
        <sz val="12"/>
        <color theme="4" tint="-0.249977111117893"/>
        <rFont val="Calibri"/>
        <family val="2"/>
        <scheme val="minor"/>
      </rPr>
      <t>-</t>
    </r>
    <r>
      <rPr>
        <b/>
        <sz val="12"/>
        <color theme="4" tint="-0.249977111117893"/>
        <rFont val="Calibri"/>
        <family val="2"/>
        <scheme val="minor"/>
      </rPr>
      <t xml:space="preserve"> Een datum op - Deze week - opmaakkleur rood </t>
    </r>
  </si>
  <si>
    <r>
      <t xml:space="preserve">3. </t>
    </r>
    <r>
      <rPr>
        <b/>
        <sz val="12"/>
        <color theme="1"/>
        <rFont val="Calibri"/>
        <family val="2"/>
        <scheme val="minor"/>
      </rPr>
      <t>Sleep</t>
    </r>
    <r>
      <rPr>
        <sz val="12"/>
        <color theme="1"/>
        <rFont val="Calibri"/>
        <family val="2"/>
        <scheme val="minor"/>
      </rPr>
      <t xml:space="preserve"> de functie met de vulgreep door voor alle cellen eronder</t>
    </r>
  </si>
  <si>
    <r>
      <t xml:space="preserve">3. Onder </t>
    </r>
    <r>
      <rPr>
        <i/>
        <sz val="12"/>
        <color theme="1"/>
        <rFont val="Calibri"/>
        <family val="2"/>
        <scheme val="minor"/>
      </rPr>
      <t>Nieuwe opmaakregel</t>
    </r>
    <r>
      <rPr>
        <sz val="12"/>
        <color theme="1"/>
        <rFont val="Calibri"/>
        <family val="2"/>
        <scheme val="minor"/>
      </rPr>
      <t xml:space="preserve"> - </t>
    </r>
    <r>
      <rPr>
        <b/>
        <sz val="12"/>
        <color theme="1"/>
        <rFont val="Calibri"/>
        <family val="2"/>
        <scheme val="minor"/>
      </rPr>
      <t>Alleen cellen opmaken met</t>
    </r>
  </si>
  <si>
    <r>
      <t xml:space="preserve">Werking formule: formule Voorwaardelijke opmaak sluit alles uit, behalve de &gt;10 dagen na vandaag </t>
    </r>
    <r>
      <rPr>
        <sz val="12"/>
        <color theme="4"/>
        <rFont val="Calibri"/>
        <family val="2"/>
        <scheme val="minor"/>
      </rPr>
      <t>(deze worden rood)</t>
    </r>
  </si>
  <si>
    <t>Kopieer:</t>
  </si>
  <si>
    <t>Waarschuwen met de functie ALS() als er tekst als melding moet worden gebruikt</t>
  </si>
  <si>
    <r>
      <t xml:space="preserve">U maakt in de C kolom een waarschuwing met tekst:  Ja (op dezelfde dag) of </t>
    </r>
    <r>
      <rPr>
        <b/>
        <i/>
        <sz val="12"/>
        <color theme="1"/>
        <rFont val="Calibri"/>
        <family val="2"/>
        <scheme val="minor"/>
      </rPr>
      <t>Vervanger nodig</t>
    </r>
    <r>
      <rPr>
        <i/>
        <sz val="12"/>
        <color theme="1"/>
        <rFont val="Calibri"/>
        <family val="2"/>
        <scheme val="minor"/>
      </rPr>
      <t xml:space="preserve"> (datum binnen 10 dagen)</t>
    </r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</si>
  <si>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cel F6</t>
    </r>
  </si>
  <si>
    <r>
      <t>2</t>
    </r>
    <r>
      <rPr>
        <b/>
        <sz val="12"/>
        <color theme="1"/>
        <rFont val="Calibri"/>
        <family val="2"/>
        <scheme val="minor"/>
      </rPr>
      <t>. Typ</t>
    </r>
    <r>
      <rPr>
        <sz val="12"/>
        <color theme="1"/>
        <rFont val="Calibri"/>
        <family val="2"/>
        <scheme val="minor"/>
      </rPr>
      <t xml:space="preserve"> of plak in F6: =ALS(A6=VANDAAG();"ja";ALS(A6&gt;VANDAAG()+10;"";ALS(A6&lt;VANDAAG();"";"bijna"))) </t>
    </r>
  </si>
  <si>
    <t xml:space="preserve">    Eventueel cellen of tijdsduur aanpassen</t>
  </si>
  <si>
    <r>
      <t xml:space="preserve">4. </t>
    </r>
    <r>
      <rPr>
        <b/>
        <sz val="12"/>
        <color theme="1"/>
        <rFont val="Calibri"/>
        <family val="2"/>
        <scheme val="minor"/>
      </rPr>
      <t>Start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Markeeregels voor cellen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Gelijk aan</t>
    </r>
    <r>
      <rPr>
        <sz val="12"/>
        <color theme="1"/>
        <rFont val="Calibri"/>
        <family val="2"/>
        <scheme val="minor"/>
      </rPr>
      <t xml:space="preserve"> - Ja  - in 1e venster - </t>
    </r>
    <r>
      <rPr>
        <b/>
        <sz val="12"/>
        <color theme="1"/>
        <rFont val="Calibri"/>
        <family val="2"/>
        <scheme val="minor"/>
      </rPr>
      <t>kies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Opmaak</t>
    </r>
    <r>
      <rPr>
        <sz val="12"/>
        <color theme="1"/>
        <rFont val="Calibri"/>
        <family val="2"/>
        <scheme val="minor"/>
      </rPr>
      <t xml:space="preserve"> kleur geel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</si>
</sst>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dd/mm/yyyy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hadow/>
      <sz val="24"/>
      <name val="Calibri"/>
      <family val="2"/>
    </font>
    <font>
      <b/>
      <u/>
      <sz val="14"/>
      <color indexed="9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</font>
    <font>
      <sz val="17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u/>
      <sz val="14"/>
      <color indexed="9"/>
      <name val="Calibri"/>
      <family val="2"/>
    </font>
    <font>
      <i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/>
      <diagonal/>
    </border>
    <border>
      <left/>
      <right style="hair">
        <color theme="4" tint="0.39994506668294322"/>
      </right>
      <top style="hair">
        <color theme="4" tint="0.39994506668294322"/>
      </top>
      <bottom/>
      <diagonal/>
    </border>
    <border>
      <left style="hair">
        <color theme="4" tint="0.39994506668294322"/>
      </left>
      <right/>
      <top/>
      <bottom/>
      <diagonal/>
    </border>
    <border>
      <left/>
      <right style="hair">
        <color theme="4" tint="0.39994506668294322"/>
      </right>
      <top/>
      <bottom/>
      <diagonal/>
    </border>
    <border>
      <left style="hair">
        <color theme="4" tint="0.39994506668294322"/>
      </left>
      <right/>
      <top/>
      <bottom style="hair">
        <color theme="4" tint="0.39994506668294322"/>
      </bottom>
      <diagonal/>
    </border>
    <border>
      <left/>
      <right style="hair">
        <color theme="4" tint="0.39994506668294322"/>
      </right>
      <top/>
      <bottom style="hair">
        <color theme="4" tint="0.39994506668294322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5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165" fontId="9" fillId="4" borderId="3" xfId="0" applyNumberFormat="1" applyFont="1" applyFill="1" applyBorder="1" applyAlignment="1">
      <alignment horizontal="center"/>
    </xf>
    <xf numFmtId="0" fontId="9" fillId="0" borderId="0" xfId="0" applyFont="1"/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25" fillId="3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26" fillId="0" borderId="0" xfId="0" applyFont="1"/>
  </cellXfs>
  <cellStyles count="4">
    <cellStyle name="Comma_Sheet1" xfId="3" xr:uid="{F86EF48F-98F1-497C-9469-8E0247A2E825}"/>
    <cellStyle name="Normal_Boekwerk excel 2003 gevorderden nieuw_Frank" xfId="2" xr:uid="{AE43B3AF-5BE6-4493-BA61-4AE7163D29FE}"/>
    <cellStyle name="Standaard" xfId="0" builtinId="0"/>
    <cellStyle name="Standaard 2" xfId="1" xr:uid="{294C0883-69C3-4FDA-909D-73C09A38A7C4}"/>
  </cellStyles>
  <dxfs count="4"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1457328</xdr:colOff>
      <xdr:row>5</xdr:row>
      <xdr:rowOff>66678</xdr:rowOff>
    </xdr:from>
    <xdr:to>
      <xdr:col>7</xdr:col>
      <xdr:colOff>1471613</xdr:colOff>
      <xdr:row>14</xdr:row>
      <xdr:rowOff>161925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4CFB6BF5-4678-4D02-A886-6A36275F3359}"/>
            </a:ext>
          </a:extLst>
        </xdr:cNvPr>
        <xdr:cNvCxnSpPr/>
      </xdr:nvCxnSpPr>
      <xdr:spPr>
        <a:xfrm flipH="1" flipV="1">
          <a:off x="7724778" y="1833566"/>
          <a:ext cx="14285" cy="19240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305195</xdr:colOff>
      <xdr:row>3</xdr:row>
      <xdr:rowOff>209550</xdr:rowOff>
    </xdr:from>
    <xdr:to>
      <xdr:col>18</xdr:col>
      <xdr:colOff>375581</xdr:colOff>
      <xdr:row>20</xdr:row>
      <xdr:rowOff>121084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AD92B43-A351-4BF6-B86B-DCDC14C76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77695" y="1504950"/>
          <a:ext cx="4947186" cy="3416734"/>
        </a:xfrm>
        <a:prstGeom prst="rect">
          <a:avLst/>
        </a:prstGeom>
      </xdr:spPr>
    </xdr:pic>
    <xdr:clientData/>
  </xdr:twoCellAnchor>
  <xdr:twoCellAnchor>
    <xdr:from>
      <xdr:col>7</xdr:col>
      <xdr:colOff>1462088</xdr:colOff>
      <xdr:row>14</xdr:row>
      <xdr:rowOff>142876</xdr:rowOff>
    </xdr:from>
    <xdr:to>
      <xdr:col>10</xdr:col>
      <xdr:colOff>238125</xdr:colOff>
      <xdr:row>14</xdr:row>
      <xdr:rowOff>161925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39E9D5BD-2990-4619-8772-64F78C337B0E}"/>
            </a:ext>
          </a:extLst>
        </xdr:cNvPr>
        <xdr:cNvCxnSpPr/>
      </xdr:nvCxnSpPr>
      <xdr:spPr>
        <a:xfrm flipV="1">
          <a:off x="7729538" y="3738564"/>
          <a:ext cx="1681162" cy="190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55217-6098-499B-8B79-E31F2AF12ABF}">
  <dimension ref="A1:I148"/>
  <sheetViews>
    <sheetView showGridLines="0" tabSelected="1" zoomScaleNormal="100" zoomScaleSheetLayoutView="100" workbookViewId="0">
      <selection activeCell="C35" sqref="C35"/>
    </sheetView>
  </sheetViews>
  <sheetFormatPr defaultRowHeight="14.25" x14ac:dyDescent="0.45"/>
  <cols>
    <col min="1" max="1" width="24.6640625" customWidth="1"/>
    <col min="2" max="2" width="15.46484375" customWidth="1"/>
    <col min="3" max="3" width="16.46484375" style="26" bestFit="1" customWidth="1"/>
    <col min="4" max="5" width="1.46484375" style="26" customWidth="1"/>
    <col min="6" max="6" width="15.6640625" customWidth="1"/>
    <col min="7" max="7" width="12.53125" customWidth="1"/>
    <col min="8" max="8" width="22.53125" customWidth="1"/>
  </cols>
  <sheetData>
    <row r="1" spans="1:9" s="3" customFormat="1" ht="50.75" customHeight="1" thickBot="1" x14ac:dyDescent="0.5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30.75" customHeight="1" thickTop="1" x14ac:dyDescent="0.45">
      <c r="A2" s="33" t="s">
        <v>2</v>
      </c>
      <c r="B2" s="33"/>
      <c r="C2" s="33"/>
      <c r="D2" s="33"/>
      <c r="E2" s="33"/>
      <c r="F2" s="33"/>
      <c r="G2" s="33"/>
      <c r="H2" s="33"/>
      <c r="I2" s="33"/>
    </row>
    <row r="3" spans="1:9" s="6" customFormat="1" ht="21" x14ac:dyDescent="0.45">
      <c r="A3" s="4" t="s">
        <v>3</v>
      </c>
      <c r="B3" s="5"/>
      <c r="C3" s="5"/>
      <c r="D3" s="5"/>
      <c r="E3" s="5"/>
      <c r="F3" s="5"/>
      <c r="G3" s="5"/>
      <c r="H3" s="5"/>
      <c r="I3" s="5"/>
    </row>
    <row r="4" spans="1:9" s="6" customFormat="1" ht="21" x14ac:dyDescent="0.45">
      <c r="A4" s="7" t="s">
        <v>0</v>
      </c>
      <c r="B4" s="8"/>
      <c r="C4" s="9"/>
      <c r="D4" s="9"/>
      <c r="E4" s="9"/>
      <c r="F4" s="34"/>
      <c r="G4" s="34"/>
      <c r="H4" s="10">
        <f ca="1">TODAY()</f>
        <v>43922</v>
      </c>
      <c r="I4" s="11" t="s">
        <v>4</v>
      </c>
    </row>
    <row r="5" spans="1:9" s="18" customFormat="1" ht="15.75" customHeight="1" x14ac:dyDescent="0.5">
      <c r="A5" s="12" t="s">
        <v>5</v>
      </c>
      <c r="B5" s="13" t="s">
        <v>6</v>
      </c>
      <c r="C5" s="14" t="s">
        <v>7</v>
      </c>
      <c r="D5" s="35"/>
      <c r="E5" s="36"/>
      <c r="F5" s="15" t="s">
        <v>7</v>
      </c>
      <c r="G5" s="16" t="s">
        <v>6</v>
      </c>
      <c r="H5" s="17" t="s">
        <v>8</v>
      </c>
    </row>
    <row r="6" spans="1:9" ht="16.5" customHeight="1" x14ac:dyDescent="0.5">
      <c r="A6" s="19">
        <f ca="1">H4</f>
        <v>43922</v>
      </c>
      <c r="B6" s="20" t="s">
        <v>9</v>
      </c>
      <c r="C6" s="21" t="str">
        <f ca="1">IF(A6=TODAY(),"ja",IF(A6&gt;TODAY()+10,"",IF(A6&lt;TODAY(),"","Vervanger nodig")))</f>
        <v>ja</v>
      </c>
      <c r="D6" s="37"/>
      <c r="E6" s="38"/>
      <c r="F6" s="22"/>
      <c r="G6" s="20" t="s">
        <v>9</v>
      </c>
      <c r="H6" s="19">
        <f ca="1">H4</f>
        <v>43922</v>
      </c>
    </row>
    <row r="7" spans="1:9" ht="16.5" customHeight="1" x14ac:dyDescent="0.5">
      <c r="A7" s="19">
        <f ca="1">H4+3</f>
        <v>43925</v>
      </c>
      <c r="B7" s="20" t="s">
        <v>10</v>
      </c>
      <c r="C7" s="21" t="str">
        <f t="shared" ref="C7:C11" ca="1" si="0">IF(A7=TODAY(),"ja",IF(A7&gt;TODAY()+10,"",IF(A7&lt;TODAY(),"","Vervanger nodig")))</f>
        <v>Vervanger nodig</v>
      </c>
      <c r="D7" s="37"/>
      <c r="E7" s="38"/>
      <c r="F7" s="22"/>
      <c r="G7" s="20" t="s">
        <v>10</v>
      </c>
      <c r="H7" s="19">
        <f ca="1">H4+3</f>
        <v>43925</v>
      </c>
      <c r="I7" s="23"/>
    </row>
    <row r="8" spans="1:9" ht="16.5" customHeight="1" x14ac:dyDescent="0.5">
      <c r="A8" s="19">
        <f ca="1">H4+110</f>
        <v>44032</v>
      </c>
      <c r="B8" s="20" t="s">
        <v>11</v>
      </c>
      <c r="C8" s="21" t="str">
        <f t="shared" ca="1" si="0"/>
        <v/>
      </c>
      <c r="D8" s="37"/>
      <c r="E8" s="38"/>
      <c r="F8" s="22"/>
      <c r="G8" s="20" t="s">
        <v>11</v>
      </c>
      <c r="H8" s="19">
        <f ca="1">H4+110</f>
        <v>44032</v>
      </c>
    </row>
    <row r="9" spans="1:9" ht="16.5" customHeight="1" x14ac:dyDescent="0.5">
      <c r="A9" s="19">
        <f ca="1">H4+113</f>
        <v>44035</v>
      </c>
      <c r="B9" s="20" t="s">
        <v>12</v>
      </c>
      <c r="C9" s="21" t="str">
        <f t="shared" ca="1" si="0"/>
        <v/>
      </c>
      <c r="D9" s="37"/>
      <c r="E9" s="38"/>
      <c r="F9" s="22"/>
      <c r="G9" s="20" t="s">
        <v>12</v>
      </c>
      <c r="H9" s="19">
        <f ca="1">H4+113</f>
        <v>44035</v>
      </c>
    </row>
    <row r="10" spans="1:9" ht="16.5" customHeight="1" x14ac:dyDescent="0.5">
      <c r="A10" s="19">
        <f ca="1">H4</f>
        <v>43922</v>
      </c>
      <c r="B10" s="20" t="s">
        <v>13</v>
      </c>
      <c r="C10" s="21" t="str">
        <f t="shared" ca="1" si="0"/>
        <v>ja</v>
      </c>
      <c r="D10" s="37"/>
      <c r="E10" s="38"/>
      <c r="F10" s="22"/>
      <c r="G10" s="20" t="s">
        <v>13</v>
      </c>
      <c r="H10" s="19">
        <f ca="1">H4</f>
        <v>43922</v>
      </c>
    </row>
    <row r="11" spans="1:9" ht="16.5" customHeight="1" x14ac:dyDescent="0.5">
      <c r="A11" s="19">
        <f ca="1">H4+9</f>
        <v>43931</v>
      </c>
      <c r="B11" s="20" t="s">
        <v>14</v>
      </c>
      <c r="C11" s="21" t="str">
        <f t="shared" ca="1" si="0"/>
        <v>Vervanger nodig</v>
      </c>
      <c r="D11" s="39"/>
      <c r="E11" s="40"/>
      <c r="F11" s="22"/>
      <c r="G11" s="20" t="s">
        <v>14</v>
      </c>
      <c r="H11" s="19">
        <f ca="1">H4+6</f>
        <v>43928</v>
      </c>
      <c r="I11" s="24" t="s">
        <v>15</v>
      </c>
    </row>
    <row r="12" spans="1:9" x14ac:dyDescent="0.45">
      <c r="A12" s="25" t="s">
        <v>29</v>
      </c>
      <c r="F12" s="27"/>
      <c r="G12" s="27"/>
      <c r="H12" s="28"/>
    </row>
    <row r="13" spans="1:9" ht="15" customHeight="1" x14ac:dyDescent="0.5">
      <c r="A13" s="29" t="s">
        <v>16</v>
      </c>
      <c r="F13" s="27"/>
      <c r="G13" s="27"/>
      <c r="H13" s="27"/>
    </row>
    <row r="14" spans="1:9" ht="15.75" x14ac:dyDescent="0.5">
      <c r="A14" s="41" t="s">
        <v>17</v>
      </c>
      <c r="B14" s="42"/>
      <c r="C14" s="43"/>
      <c r="D14" s="43"/>
      <c r="E14" s="43"/>
      <c r="F14" s="42"/>
      <c r="G14" s="42"/>
      <c r="H14" s="42"/>
    </row>
    <row r="15" spans="1:9" ht="15.75" x14ac:dyDescent="0.5">
      <c r="A15" s="41" t="s">
        <v>18</v>
      </c>
      <c r="B15" s="42"/>
      <c r="C15" s="43"/>
      <c r="D15" s="43"/>
      <c r="E15" s="43"/>
      <c r="F15" s="42"/>
      <c r="G15" s="42"/>
      <c r="H15" s="42"/>
    </row>
    <row r="16" spans="1:9" ht="15.75" x14ac:dyDescent="0.5">
      <c r="A16" s="41" t="s">
        <v>19</v>
      </c>
      <c r="B16" s="42"/>
      <c r="C16" s="43"/>
      <c r="D16" s="43"/>
      <c r="E16" s="43"/>
      <c r="F16" s="42"/>
      <c r="G16" s="42"/>
      <c r="H16" s="42"/>
    </row>
    <row r="17" spans="1:9" ht="15.75" x14ac:dyDescent="0.5">
      <c r="A17" s="41" t="s">
        <v>20</v>
      </c>
      <c r="B17" s="42"/>
      <c r="C17" s="43"/>
      <c r="D17" s="43"/>
      <c r="E17" s="43"/>
      <c r="F17" s="42"/>
      <c r="G17" s="42"/>
      <c r="H17" s="42"/>
    </row>
    <row r="18" spans="1:9" ht="15.75" x14ac:dyDescent="0.5">
      <c r="A18" s="18" t="s">
        <v>21</v>
      </c>
    </row>
    <row r="19" spans="1:9" ht="15.75" x14ac:dyDescent="0.5">
      <c r="A19" s="1" t="s">
        <v>22</v>
      </c>
    </row>
    <row r="20" spans="1:9" ht="15.75" x14ac:dyDescent="0.5">
      <c r="A20" s="1" t="s">
        <v>23</v>
      </c>
    </row>
    <row r="21" spans="1:9" ht="15.75" x14ac:dyDescent="0.5">
      <c r="A21" s="1" t="s">
        <v>27</v>
      </c>
    </row>
    <row r="22" spans="1:9" ht="15.75" x14ac:dyDescent="0.5">
      <c r="A22" s="1" t="s">
        <v>24</v>
      </c>
    </row>
    <row r="24" spans="1:9" ht="15.75" x14ac:dyDescent="0.5">
      <c r="A24" s="44" t="s">
        <v>28</v>
      </c>
    </row>
    <row r="25" spans="1:9" ht="15.75" x14ac:dyDescent="0.5">
      <c r="A25" s="30" t="s">
        <v>25</v>
      </c>
    </row>
    <row r="26" spans="1:9" s="6" customFormat="1" ht="21" x14ac:dyDescent="0.45">
      <c r="A26" s="31" t="s">
        <v>30</v>
      </c>
      <c r="B26" s="5"/>
      <c r="C26" s="5"/>
      <c r="D26" s="5"/>
      <c r="E26" s="5"/>
      <c r="F26" s="5"/>
      <c r="G26" s="5"/>
      <c r="H26" s="5"/>
      <c r="I26" s="5"/>
    </row>
    <row r="27" spans="1:9" ht="15.75" x14ac:dyDescent="0.5">
      <c r="A27" s="2" t="s">
        <v>31</v>
      </c>
    </row>
    <row r="28" spans="1:9" ht="15.75" x14ac:dyDescent="0.5">
      <c r="A28" s="1" t="s">
        <v>32</v>
      </c>
    </row>
    <row r="29" spans="1:9" ht="15.75" x14ac:dyDescent="0.5">
      <c r="A29" s="1" t="s">
        <v>33</v>
      </c>
    </row>
    <row r="30" spans="1:9" ht="15.75" x14ac:dyDescent="0.5">
      <c r="A30" s="1" t="s">
        <v>34</v>
      </c>
    </row>
    <row r="31" spans="1:9" ht="15.75" x14ac:dyDescent="0.5">
      <c r="A31" s="1" t="s">
        <v>26</v>
      </c>
    </row>
    <row r="32" spans="1:9" ht="15.75" x14ac:dyDescent="0.5">
      <c r="A32" s="1" t="s">
        <v>35</v>
      </c>
    </row>
    <row r="104" ht="62" customHeight="1" x14ac:dyDescent="0.45"/>
    <row r="117" ht="49.5" customHeight="1" x14ac:dyDescent="0.45"/>
    <row r="148" ht="54" customHeight="1" x14ac:dyDescent="0.45"/>
  </sheetData>
  <mergeCells count="4">
    <mergeCell ref="A1:I1"/>
    <mergeCell ref="A2:I2"/>
    <mergeCell ref="F4:G4"/>
    <mergeCell ref="D5:E11"/>
  </mergeCells>
  <conditionalFormatting sqref="C6:C11">
    <cfRule type="expression" dxfId="3" priority="3">
      <formula>C6="ja"</formula>
    </cfRule>
  </conditionalFormatting>
  <conditionalFormatting sqref="A6:A11">
    <cfRule type="cellIs" dxfId="2" priority="1" operator="between">
      <formula>$H$4</formula>
      <formula>$H$4+10</formula>
    </cfRule>
  </conditionalFormatting>
  <conditionalFormatting sqref="H4">
    <cfRule type="expression" dxfId="1" priority="4">
      <formula>AND(H7&gt;=TODAY(),H7&lt;=TODAY()+10)</formula>
    </cfRule>
  </conditionalFormatting>
  <conditionalFormatting sqref="A11">
    <cfRule type="timePeriod" dxfId="0" priority="2" timePeriod="nextWeek">
      <formula>AND(ROUNDDOWN(A11,0)-TODAY()&gt;(7-WEEKDAY(TODAY())),ROUNDDOWN(A11,0)-TODAY()&lt;(15-WEEKDAY(TODAY())))</formula>
    </cfRule>
  </conditionalFormatting>
  <printOptions horizontalCentered="1"/>
  <pageMargins left="0.11811023622047245" right="0.11811023622047245" top="0.55118110236220474" bottom="0.74803149606299213" header="0.31496062992125984" footer="0.31496062992125984"/>
  <pageSetup paperSize="9" scale="8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Datum toekomst opmaken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Computraining</cp:lastModifiedBy>
  <dcterms:created xsi:type="dcterms:W3CDTF">2019-03-11T11:15:52Z</dcterms:created>
  <dcterms:modified xsi:type="dcterms:W3CDTF">2020-04-01T09:13:23Z</dcterms:modified>
</cp:coreProperties>
</file>